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barbara.gieraltowska\Desktop\Nowy folder\SIWZ\"/>
    </mc:Choice>
  </mc:AlternateContent>
  <xr:revisionPtr revIDLastSave="0" documentId="10_ncr:8100000_{DA36E54C-C81A-4345-983D-B4AD4EE389CC}" xr6:coauthVersionLast="34" xr6:coauthVersionMax="34" xr10:uidLastSave="{00000000-0000-0000-0000-000000000000}"/>
  <bookViews>
    <workbookView xWindow="0" yWindow="0" windowWidth="12270" windowHeight="11115" xr2:uid="{00000000-000D-0000-FFFF-FFFF00000000}"/>
  </bookViews>
  <sheets>
    <sheet name="dostawa sukcesywna gazów " sheetId="1" r:id="rId1"/>
  </sheets>
  <definedNames>
    <definedName name="_xlnm.Print_Area" localSheetId="0">'dostawa sukcesywna gazów '!$A$1:$K$59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G30" i="1"/>
  <c r="G31" i="1"/>
  <c r="G25" i="1" l="1"/>
  <c r="G23" i="1"/>
  <c r="G22" i="1"/>
  <c r="G21" i="1"/>
  <c r="G20" i="1"/>
  <c r="G19" i="1"/>
  <c r="G24" i="1"/>
  <c r="G15" i="1"/>
  <c r="G14" i="1"/>
  <c r="G13" i="1"/>
  <c r="G12" i="1"/>
  <c r="G11" i="1"/>
  <c r="G10" i="1"/>
  <c r="G9" i="1"/>
  <c r="G8" i="1"/>
  <c r="G7" i="1"/>
</calcChain>
</file>

<file path=xl/sharedStrings.xml><?xml version="1.0" encoding="utf-8"?>
<sst xmlns="http://schemas.openxmlformats.org/spreadsheetml/2006/main" count="96" uniqueCount="62">
  <si>
    <t>L.p.</t>
  </si>
  <si>
    <t>j.m.</t>
  </si>
  <si>
    <t>zapotrzebowanie lokalizacja Strzelców Bytomskich</t>
  </si>
  <si>
    <t>zapotrzebowanie lokalizacja Truchana</t>
  </si>
  <si>
    <t>Szacunkowa ilość zapotrzebowana  na okres 29 miesięcy</t>
  </si>
  <si>
    <t>Cena jednostkowa netto</t>
  </si>
  <si>
    <r>
      <t>Tlen medyczny w butlach stalowych 50l/200bar- 10,6 m3, 50 l/150 bar - 8,0m</t>
    </r>
    <r>
      <rPr>
        <vertAlign val="superscript"/>
        <sz val="9"/>
        <rFont val="Arial"/>
        <family val="2"/>
        <charset val="238"/>
      </rPr>
      <t xml:space="preserve">3, </t>
    </r>
  </si>
  <si>
    <r>
      <t>m</t>
    </r>
    <r>
      <rPr>
        <vertAlign val="superscript"/>
        <sz val="9"/>
        <rFont val="Arial"/>
        <family val="2"/>
        <charset val="238"/>
      </rPr>
      <t>3</t>
    </r>
  </si>
  <si>
    <r>
      <t>Tlen medyczny w butlach stalowych 10 l 150 bar - 1,6 m</t>
    </r>
    <r>
      <rPr>
        <vertAlign val="superscript"/>
        <sz val="9"/>
        <rFont val="Arial"/>
        <family val="2"/>
        <charset val="238"/>
      </rPr>
      <t>3</t>
    </r>
    <r>
      <rPr>
        <sz val="9"/>
        <rFont val="Arial"/>
        <family val="2"/>
        <charset val="238"/>
      </rPr>
      <t xml:space="preserve">  i 10 l-200 bar-2,1m</t>
    </r>
    <r>
      <rPr>
        <vertAlign val="superscript"/>
        <sz val="9"/>
        <rFont val="Arial"/>
        <family val="2"/>
        <charset val="238"/>
      </rPr>
      <t>3</t>
    </r>
    <r>
      <rPr>
        <sz val="9"/>
        <rFont val="Arial"/>
        <family val="2"/>
        <charset val="238"/>
      </rPr>
      <t xml:space="preserve"> i w butlach aluminiowych z zaworem zintegrowanym** 11l-2,3m3</t>
    </r>
  </si>
  <si>
    <r>
      <t>Tlen medyczny w butlach stalowych 2l 150 bar-0,3 m3, 2l 200 bar-0,4 m3 i w aluminiowych z zaworem zintegrowanym** butle 2 l- 0,4m</t>
    </r>
    <r>
      <rPr>
        <vertAlign val="superscript"/>
        <sz val="9"/>
        <rFont val="Arial"/>
        <family val="2"/>
        <charset val="238"/>
      </rPr>
      <t>3</t>
    </r>
    <r>
      <rPr>
        <sz val="9"/>
        <rFont val="Arial"/>
        <family val="2"/>
        <charset val="238"/>
      </rPr>
      <t/>
    </r>
  </si>
  <si>
    <r>
      <t>Tlen medyczny w butlach stalowych 5l 150 bar-0,8 m3, 5l 200 bar-1,1 m3 i w aluminiowych z zaworem zintegrowanym** butle 5 l- 1,1m</t>
    </r>
    <r>
      <rPr>
        <vertAlign val="superscript"/>
        <sz val="9"/>
        <rFont val="Arial"/>
        <family val="2"/>
        <charset val="238"/>
      </rPr>
      <t>3</t>
    </r>
  </si>
  <si>
    <t>Podtlenek azotu medyczny w butlach po 10 l - 7-7,5 kg</t>
  </si>
  <si>
    <t>kg</t>
  </si>
  <si>
    <t>Dwutlenek węgla medyczny do laparoskopii 7,5kg</t>
  </si>
  <si>
    <t>Tlen medyczny w stanie ciekłym</t>
  </si>
  <si>
    <t>tona</t>
  </si>
  <si>
    <t>szt.</t>
  </si>
  <si>
    <t>Transport ciekłego tlenu medycznego  za kg</t>
  </si>
  <si>
    <t>Dzierżawa butli stalowych na tlen medyczny 2,5,10 i 50 l (SB-88 szt)*</t>
  </si>
  <si>
    <t>sztuka/dobę</t>
  </si>
  <si>
    <t>Dzierżawa butli aluminiowych na tlen  medyczny z zaworem zintegrowanym 2 l, 5 l, 11 l ( SB-100 szt)</t>
  </si>
  <si>
    <t>Dzierżawa butli na podtlenek azotu (SB- 10 szt, T- 10 szt)</t>
  </si>
  <si>
    <t>Dzierżawa butli na dwutlenek węgla (SB- 2 szt, T-3szt)</t>
  </si>
  <si>
    <t>Dzierżawa butli powietrza sprężonego/syntetycznego</t>
  </si>
  <si>
    <t>dostawa / kurs</t>
  </si>
  <si>
    <t>****Zbiornik kriogeniczny z poz. 2, na ciekły tlen medyczny,  nie wymagający fundamentu,  o pojemności 3000 L +/- 5% ,  Wymiary podstawy zbiornika ok. 160 x 210, wysokość ok. 280cm, parownica o wydajności ok. 90 m3/h +/- 5%,</t>
  </si>
  <si>
    <t xml:space="preserve">Załącznik nr 2 do SIWZ - SPECYFIKACJA ASORTYMENTOWO-CENOWA </t>
  </si>
  <si>
    <t>Specjalistyczny transport butli z gazami medycznymi</t>
  </si>
  <si>
    <t>Powietrze sprężone/syntetyczne 21% O2, 79% N2, wilgoć ≤ 67 ppm butle 5l</t>
  </si>
  <si>
    <t>Powietrze sprężone/syntetyczne 21% O2, 79% N2, wilgoć ≤ 67 ppm butla 10 l</t>
  </si>
  <si>
    <t xml:space="preserve">Tabela 1  - Opis przedmiotu zamówienia dla dostaw sukcesywnych gazów 
w okresie 29 miesięcy </t>
  </si>
  <si>
    <t>Wartość netto 
w PLN</t>
  </si>
  <si>
    <t>Wartość brutto 
w PLN</t>
  </si>
  <si>
    <t>% VAT 
(lub kwota)</t>
  </si>
  <si>
    <t>Asortyment - usługi</t>
  </si>
  <si>
    <t>Asortyment - dostawy</t>
  </si>
  <si>
    <t>opłata miesięczna</t>
  </si>
  <si>
    <t>Opłata jednorazowa za posadowienie zbiornika dodatkowego</t>
  </si>
  <si>
    <t xml:space="preserve">Tabela 3  - Opis przedmiotu zamówienia dzierżawa zbiorników 
wraz z posadowieniem zbiornika dodatkowego
w okresie 29 miesięcy </t>
  </si>
  <si>
    <t>Wykonanie utwardzenia terenu, ogrodzenia oraz przystosowanie instalacji elektrycznej pod zbiornik tlenu, podłączenie zbiornika do istniejącej instalacji. 
(zbiornik dodatkowy)</t>
  </si>
  <si>
    <t>Przedmiot zamówienia</t>
  </si>
  <si>
    <t xml:space="preserve"> Dostawy gazów</t>
  </si>
  <si>
    <t>przeniesienie z tabeli 1</t>
  </si>
  <si>
    <t xml:space="preserve">Wartość oferty razem </t>
  </si>
  <si>
    <t>przeniesienie z tabeli 2</t>
  </si>
  <si>
    <t>przeniesienie z tabeli 3</t>
  </si>
  <si>
    <t>Wyszczególnienie - usługi i roboty</t>
  </si>
  <si>
    <t xml:space="preserve">Tabela 2  - Opis przedmiotu zamówienia dla dzierżawy butli wraz z transportem gazów (czyli dzierżawa opakowań gazów dostarczanych sukcesywnie, jak w tabeli 1 oraz transport butli i transport gazu ciekłego ) w okresie 29 miesięcy </t>
  </si>
  <si>
    <t>Dzierżawa butli wraz z ich transportem gazów</t>
  </si>
  <si>
    <t>Dzierżawa zbiorników 
wraz z posadowieniem</t>
  </si>
  <si>
    <t xml:space="preserve">**Butle aluminiowe z zaworem zintegrowanym o pojemności wodnej 2l, 5 i 11l, o ciśnieniu 200 bar z wmontowanym na stałe (zintegrowanym z butlą) modułem wyposażonym w reduktor ciśnienia, przepływomierz o zakresie pracy wyrażonym l/min, wyjściem do podłączenia maski tlenowej lub kaniuli donosowej oraz system szybkiego łączenia w systemie AGA do podłączenia urządzeń przenośnych wymagających dostarczenia tlenu medycznego- np. respirator lub inkubator transportowy, </t>
  </si>
  <si>
    <t>***Zamawiający wymaga, aby w skład stacji zgazowania wchodziły następujące elementy: zbiornik kriogeniczny dla skroplonego tlenu o pojemności wodnej ok. 3000 l i nie wyższy niż 3,1 m- warunek konieczny ze względu na wymagania Wojewódzkiego Konserwatora Zabytków , z podłączeniem do przewoźnego zbiornika samochodowego wraz z parownicą, typ: LV 55 i panelem sterującym oraz panelem redukcyjnym, zapewniającym stałe ciśnienie w sieci oraz podłączenie odbioru tlenu medycznego z siecią szpitalną. Zbiornik kriogeniczny musi odpowiadać wymiarom istniejącego stanowiska w miejscu przewidzianego  dla tego zbiornika. Zamawiający wymaga dołączenia do oferty dokumentu potwierdzajacego parametry zbiornika. Wykonawca na własny koszt i odpowiedzialność dokona posadowienia, zainstalowania i uruchomienia zbiornika wraz z instalacją doprowadzającą, a także instalacją towarzyszącą- telemonitoringiem tj.:
Systemem Telemetrii do zdalnego i lokalnego nadzoru zbiornika kriogenicznego, kompaktowe urządzenie do zamontowania na płaszczu zewnętrznym zbiornika z ciekłym tlenem medycznym. Urządzenie ma kontrolować poziom cieczy oraz pomiar ciśnienie w zbiorniku. Ma być wyposażone w wyświetlacz ciekłokrystaliczny, umożliwiający czytelny odczyt parametrów zbiornika w każdych warunkach – dzień/noc (podświetlenie). Poziom zawartości cieczy w zbiorniku na wyświetlaczu LCD z możliwością wyświetlania w skali procentowej lub kilogramowej. System Telemetrii ma posiadać możliwość wysyłania alarmów na podany numer komórkowy serwisu technicznego Wykonawcy.
System telemonitoringu ma zapewniać bezobsługową ze strony Zamawiającego eksploatację sieci skroplonego tlenu ze zbiornika.
Zamawiający wymaga dostarczenia dokumentacji potwierdzającej ww. parametry (nie dotyczy aktualnego dostawcy ciekłego tlenu medycznego).</t>
  </si>
  <si>
    <t>Opis do odnośnika</t>
  </si>
  <si>
    <t>Składając ofertę Wykonawca potwierdza  spełnienie powyższych parametrów</t>
  </si>
  <si>
    <t>............................................................................</t>
  </si>
  <si>
    <t xml:space="preserve">Data, miejsce </t>
  </si>
  <si>
    <t>…………………………………………………</t>
  </si>
  <si>
    <t>podpisy osób uprawnionych do reprezentacji</t>
  </si>
  <si>
    <t>Wykonawcy lub pełnomocnika</t>
  </si>
  <si>
    <t>Suma</t>
  </si>
  <si>
    <r>
      <rPr>
        <b/>
        <sz val="9"/>
        <rFont val="Arial"/>
        <family val="2"/>
        <charset val="238"/>
      </rPr>
      <t>Dzierżawa zbiornika</t>
    </r>
    <r>
      <rPr>
        <sz val="9"/>
        <rFont val="Arial"/>
        <family val="2"/>
        <charset val="238"/>
      </rPr>
      <t xml:space="preserve"> na tlen medyczny ciekły wraz z instalacją towarzyszącą (telemonitoring)***, montażem i demontażem </t>
    </r>
    <r>
      <rPr>
        <b/>
        <sz val="9"/>
        <rFont val="Arial"/>
        <family val="2"/>
        <charset val="238"/>
      </rPr>
      <t>(zbiornik podstawowy) wraz z pełną obsługą serwisową zbiornika i kosztami szkolenia pracowników</t>
    </r>
  </si>
  <si>
    <r>
      <rPr>
        <b/>
        <sz val="9"/>
        <rFont val="Arial"/>
        <family val="2"/>
        <charset val="238"/>
      </rPr>
      <t xml:space="preserve">Dzierżawa zbiornika o własnym fundamencie (podstawie) </t>
    </r>
    <r>
      <rPr>
        <sz val="9"/>
        <rFont val="Arial"/>
        <family val="2"/>
        <charset val="238"/>
      </rPr>
      <t xml:space="preserve">**** na tlen medyczny ciekły wraz z instalacją towarzyszącą (telemonitoring)***, montażem i demontażem </t>
    </r>
    <r>
      <rPr>
        <b/>
        <sz val="9"/>
        <rFont val="Arial"/>
        <family val="2"/>
        <charset val="238"/>
      </rPr>
      <t>(zbiornik dodatkowy)  wraz z pełną obsługą serwisową zbiornika i kosztami szkolenia pracowników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</si>
</sst>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name val="Arial"/>
      <family val="2"/>
      <charset val="238"/>
    </font>
    <font>
      <vertAlign val="superscript"/>
      <sz val="9"/>
      <name val="Arial"/>
      <family val="2"/>
      <charset val="238"/>
    </font>
    <font>
      <b/>
      <sz val="9"/>
      <name val="Arial"/>
      <family val="2"/>
      <charset val="238"/>
    </font>
    <font>
      <sz val="9"/>
      <color theme="1"/>
      <name val="Arial"/>
      <family val="2"/>
      <charset val="238"/>
    </font>
    <font>
      <b/>
      <sz val="9"/>
      <color theme="1"/>
      <name val="Arial"/>
      <family val="2"/>
      <charset val="23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2" fontId="3" fillId="0" borderId="1" xfId="0"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 xfId="0" applyNumberFormat="1" applyFont="1" applyBorder="1" applyAlignment="1">
      <alignment vertical="center" wrapText="1"/>
    </xf>
    <xf numFmtId="2" fontId="3" fillId="0" borderId="1" xfId="0" applyNumberFormat="1" applyFont="1" applyBorder="1" applyAlignment="1">
      <alignment horizontal="right" vertical="center" wrapText="1"/>
    </xf>
    <xf numFmtId="2" fontId="3" fillId="0" borderId="1" xfId="0" applyNumberFormat="1" applyFont="1" applyBorder="1" applyAlignment="1">
      <alignment horizontal="left" vertical="center" wrapText="1"/>
    </xf>
    <xf numFmtId="4" fontId="3" fillId="0" borderId="1" xfId="0" applyNumberFormat="1" applyFont="1" applyBorder="1" applyAlignment="1">
      <alignment horizontal="right" vertical="center" wrapText="1"/>
    </xf>
    <xf numFmtId="4" fontId="3" fillId="0"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6" fillId="0" borderId="0" xfId="0" applyNumberFormat="1" applyFont="1"/>
    <xf numFmtId="2" fontId="6" fillId="0" borderId="0" xfId="0" applyNumberFormat="1" applyFont="1" applyAlignment="1">
      <alignment horizontal="left" vertical="center"/>
    </xf>
    <xf numFmtId="4" fontId="6" fillId="0" borderId="0" xfId="0" applyNumberFormat="1" applyFont="1" applyAlignment="1">
      <alignment horizontal="right" vertical="center"/>
    </xf>
    <xf numFmtId="4" fontId="7" fillId="0" borderId="0" xfId="0" applyNumberFormat="1" applyFont="1" applyAlignment="1">
      <alignment horizontal="right" vertical="center"/>
    </xf>
    <xf numFmtId="164" fontId="7" fillId="0" borderId="0" xfId="0" applyNumberFormat="1" applyFont="1" applyAlignment="1">
      <alignment horizontal="center"/>
    </xf>
    <xf numFmtId="164" fontId="6" fillId="0" borderId="0" xfId="0" applyNumberFormat="1" applyFont="1" applyAlignment="1">
      <alignment horizontal="center"/>
    </xf>
    <xf numFmtId="2" fontId="6" fillId="0" borderId="0" xfId="0" applyNumberFormat="1" applyFont="1"/>
    <xf numFmtId="0" fontId="6" fillId="0" borderId="0" xfId="0" applyNumberFormat="1" applyFont="1" applyAlignment="1"/>
    <xf numFmtId="4" fontId="6" fillId="0" borderId="0" xfId="0" applyNumberFormat="1" applyFont="1" applyAlignment="1">
      <alignment horizontal="right"/>
    </xf>
    <xf numFmtId="4" fontId="7" fillId="0" borderId="0" xfId="0" applyNumberFormat="1" applyFont="1" applyAlignment="1">
      <alignment horizontal="right"/>
    </xf>
    <xf numFmtId="164" fontId="6" fillId="0" borderId="0" xfId="0" applyNumberFormat="1" applyFont="1"/>
    <xf numFmtId="2" fontId="6" fillId="0" borderId="0" xfId="0" applyNumberFormat="1" applyFont="1" applyAlignment="1">
      <alignment horizontal="center"/>
    </xf>
    <xf numFmtId="164" fontId="7" fillId="0" borderId="0" xfId="0" applyNumberFormat="1" applyFont="1" applyAlignment="1">
      <alignment horizontal="center" wrapText="1"/>
    </xf>
    <xf numFmtId="0" fontId="3" fillId="0" borderId="4" xfId="0"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4" fontId="3" fillId="0" borderId="5" xfId="0" applyNumberFormat="1" applyFont="1" applyBorder="1" applyAlignment="1">
      <alignment horizontal="right" vertical="center" wrapText="1"/>
    </xf>
    <xf numFmtId="4" fontId="3" fillId="0" borderId="5" xfId="0" applyNumberFormat="1" applyFont="1" applyFill="1" applyBorder="1" applyAlignment="1">
      <alignment horizontal="right" vertical="center" wrapText="1"/>
    </xf>
    <xf numFmtId="4" fontId="5" fillId="0" borderId="5" xfId="0" applyNumberFormat="1" applyFont="1" applyBorder="1" applyAlignment="1">
      <alignment horizontal="right" vertical="center" wrapText="1"/>
    </xf>
    <xf numFmtId="164" fontId="3" fillId="0" borderId="5" xfId="1"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0" fontId="0" fillId="0" borderId="7" xfId="0" applyNumberFormat="1" applyBorder="1" applyAlignment="1">
      <alignment vertical="center" wrapText="1"/>
    </xf>
    <xf numFmtId="164" fontId="3" fillId="0" borderId="7" xfId="1"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10" xfId="0" applyNumberFormat="1" applyFont="1" applyBorder="1" applyAlignment="1">
      <alignment vertical="center" wrapText="1"/>
    </xf>
    <xf numFmtId="2" fontId="3" fillId="0" borderId="10" xfId="0" applyNumberFormat="1" applyFont="1" applyBorder="1" applyAlignment="1">
      <alignment horizontal="center" vertical="center" wrapText="1"/>
    </xf>
    <xf numFmtId="4" fontId="3" fillId="0" borderId="10" xfId="0" applyNumberFormat="1" applyFont="1" applyBorder="1" applyAlignment="1">
      <alignment horizontal="right" vertical="center" wrapText="1"/>
    </xf>
    <xf numFmtId="4" fontId="5" fillId="0" borderId="10" xfId="0" applyNumberFormat="1" applyFont="1" applyBorder="1" applyAlignment="1">
      <alignment horizontal="right" vertical="center" wrapText="1"/>
    </xf>
    <xf numFmtId="164" fontId="3" fillId="0" borderId="10" xfId="1"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4" fontId="3" fillId="0" borderId="3" xfId="0" applyNumberFormat="1" applyFont="1" applyBorder="1" applyAlignment="1">
      <alignment horizontal="right" vertical="center" wrapText="1"/>
    </xf>
    <xf numFmtId="164" fontId="3" fillId="0" borderId="14" xfId="1"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2" fontId="7" fillId="0" borderId="0" xfId="0" applyNumberFormat="1" applyFont="1" applyAlignment="1">
      <alignment horizontal="center"/>
    </xf>
    <xf numFmtId="0" fontId="3" fillId="0" borderId="5" xfId="0" applyNumberFormat="1" applyFont="1" applyBorder="1" applyAlignment="1">
      <alignment vertical="center" wrapText="1"/>
    </xf>
    <xf numFmtId="4" fontId="3" fillId="2" borderId="5" xfId="0" applyNumberFormat="1" applyFont="1" applyFill="1" applyBorder="1" applyAlignment="1">
      <alignment horizontal="right" vertical="center" wrapText="1"/>
    </xf>
    <xf numFmtId="0" fontId="5" fillId="0" borderId="16"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2" fontId="5" fillId="0" borderId="14"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0" fontId="3" fillId="0" borderId="3" xfId="0" applyNumberFormat="1" applyFont="1" applyBorder="1" applyAlignment="1">
      <alignment vertical="center" wrapText="1"/>
    </xf>
    <xf numFmtId="0" fontId="7" fillId="0" borderId="0" xfId="0" applyNumberFormat="1" applyFont="1" applyAlignment="1">
      <alignment vertical="center"/>
    </xf>
    <xf numFmtId="9" fontId="5" fillId="0" borderId="7"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17" xfId="0" applyNumberFormat="1" applyFont="1" applyBorder="1" applyAlignment="1">
      <alignment horizontal="center" vertical="center" wrapText="1"/>
    </xf>
    <xf numFmtId="2" fontId="3" fillId="0" borderId="5" xfId="0" applyNumberFormat="1" applyFont="1" applyBorder="1" applyAlignment="1">
      <alignment horizontal="left" vertical="center" wrapText="1"/>
    </xf>
    <xf numFmtId="2" fontId="3" fillId="0" borderId="5" xfId="0" applyNumberFormat="1" applyFont="1" applyBorder="1" applyAlignment="1">
      <alignment horizontal="right" vertical="center" wrapText="1"/>
    </xf>
    <xf numFmtId="0" fontId="0" fillId="0" borderId="12" xfId="0" applyBorder="1" applyAlignment="1">
      <alignment horizontal="center" vertical="center"/>
    </xf>
    <xf numFmtId="2" fontId="5" fillId="0" borderId="3" xfId="0" applyNumberFormat="1" applyFont="1" applyBorder="1" applyAlignment="1">
      <alignment horizontal="left" vertical="center" wrapText="1"/>
    </xf>
    <xf numFmtId="2" fontId="3" fillId="0" borderId="3" xfId="0" applyNumberFormat="1" applyFont="1" applyBorder="1" applyAlignment="1">
      <alignment horizontal="right" vertical="center" wrapText="1"/>
    </xf>
    <xf numFmtId="9" fontId="3" fillId="0" borderId="5" xfId="0" applyNumberFormat="1" applyFont="1" applyBorder="1" applyAlignment="1">
      <alignment horizontal="center" vertical="center" wrapText="1"/>
    </xf>
    <xf numFmtId="9" fontId="7" fillId="0" borderId="0" xfId="0" applyNumberFormat="1" applyFont="1" applyAlignment="1">
      <alignment horizontal="center" vertical="center"/>
    </xf>
    <xf numFmtId="164" fontId="5" fillId="0" borderId="13" xfId="0" applyNumberFormat="1" applyFont="1" applyBorder="1" applyAlignment="1">
      <alignment horizontal="center" vertical="center" wrapText="1"/>
    </xf>
    <xf numFmtId="4" fontId="7" fillId="0" borderId="6" xfId="0" applyNumberFormat="1" applyFont="1" applyBorder="1" applyAlignment="1">
      <alignment horizontal="left" vertical="center"/>
    </xf>
    <xf numFmtId="164" fontId="6" fillId="0" borderId="8" xfId="0" applyNumberFormat="1" applyFont="1" applyBorder="1" applyAlignment="1">
      <alignment horizontal="center" vertical="center"/>
    </xf>
    <xf numFmtId="9" fontId="7" fillId="0" borderId="5" xfId="0" applyNumberFormat="1" applyFont="1" applyBorder="1" applyAlignment="1">
      <alignment horizontal="left" vertical="center"/>
    </xf>
    <xf numFmtId="9" fontId="7" fillId="0" borderId="3" xfId="0" applyNumberFormat="1" applyFont="1" applyBorder="1" applyAlignment="1">
      <alignment horizontal="left" vertical="center"/>
    </xf>
    <xf numFmtId="0" fontId="6" fillId="0" borderId="0" xfId="0" applyNumberFormat="1" applyFont="1" applyAlignment="1">
      <alignment horizontal="left" vertical="center"/>
    </xf>
    <xf numFmtId="4" fontId="6" fillId="0" borderId="0" xfId="0" applyNumberFormat="1" applyFont="1" applyAlignment="1">
      <alignment horizontal="left" vertical="center"/>
    </xf>
    <xf numFmtId="4" fontId="7" fillId="0" borderId="18" xfId="0" applyNumberFormat="1" applyFont="1" applyBorder="1" applyAlignment="1">
      <alignment horizontal="left" vertical="center"/>
    </xf>
    <xf numFmtId="164" fontId="6" fillId="0" borderId="19" xfId="0" applyNumberFormat="1" applyFont="1" applyBorder="1" applyAlignment="1">
      <alignment horizontal="left" vertical="center"/>
    </xf>
    <xf numFmtId="164" fontId="7" fillId="0" borderId="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7" fillId="0" borderId="3" xfId="0" applyNumberFormat="1" applyFont="1" applyBorder="1" applyAlignment="1">
      <alignment horizontal="left" vertical="center"/>
    </xf>
    <xf numFmtId="164" fontId="6" fillId="0" borderId="3" xfId="0" applyNumberFormat="1" applyFont="1" applyBorder="1" applyAlignment="1">
      <alignment horizontal="left" vertical="center"/>
    </xf>
    <xf numFmtId="0" fontId="6" fillId="0" borderId="0" xfId="0" applyNumberFormat="1" applyFont="1" applyAlignment="1">
      <alignment vertical="center"/>
    </xf>
    <xf numFmtId="2" fontId="6" fillId="0" borderId="0" xfId="0" applyNumberFormat="1" applyFont="1" applyAlignment="1">
      <alignment vertical="center"/>
    </xf>
    <xf numFmtId="4" fontId="7" fillId="0" borderId="6" xfId="0" applyNumberFormat="1" applyFont="1" applyBorder="1" applyAlignment="1">
      <alignment horizontal="right" vertical="center"/>
    </xf>
    <xf numFmtId="164" fontId="7" fillId="0" borderId="16"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7" fillId="0" borderId="8" xfId="0" applyNumberFormat="1" applyFont="1" applyBorder="1" applyAlignment="1">
      <alignment vertical="center"/>
    </xf>
    <xf numFmtId="4" fontId="7" fillId="0" borderId="18" xfId="0" applyNumberFormat="1" applyFont="1" applyBorder="1" applyAlignment="1">
      <alignment horizontal="left" vertical="center" wrapText="1"/>
    </xf>
    <xf numFmtId="0" fontId="6" fillId="0" borderId="0" xfId="0" applyNumberFormat="1" applyFont="1" applyAlignment="1">
      <alignment horizontal="left" vertical="center" wrapText="1"/>
    </xf>
    <xf numFmtId="0" fontId="7" fillId="0" borderId="0" xfId="0" applyNumberFormat="1" applyFont="1" applyAlignment="1"/>
    <xf numFmtId="0" fontId="6" fillId="0" borderId="0" xfId="0" applyFont="1" applyAlignment="1">
      <alignment vertical="center"/>
    </xf>
    <xf numFmtId="0" fontId="6" fillId="0" borderId="0" xfId="0" applyFont="1" applyAlignment="1">
      <alignment horizontal="left" vertical="center" indent="15"/>
    </xf>
    <xf numFmtId="164" fontId="3" fillId="0" borderId="22" xfId="1" applyNumberFormat="1" applyFont="1" applyBorder="1" applyAlignment="1">
      <alignment horizontal="center" vertical="center" wrapText="1"/>
    </xf>
    <xf numFmtId="164" fontId="5" fillId="0" borderId="22" xfId="0" applyNumberFormat="1" applyFont="1" applyBorder="1" applyAlignment="1">
      <alignment horizontal="center" vertical="center" wrapText="1"/>
    </xf>
    <xf numFmtId="9" fontId="5" fillId="0" borderId="23" xfId="0" applyNumberFormat="1" applyFont="1" applyBorder="1" applyAlignment="1">
      <alignment horizontal="center" vertical="center" wrapText="1"/>
    </xf>
    <xf numFmtId="164" fontId="3" fillId="0" borderId="24"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6" fillId="0" borderId="0" xfId="0" applyNumberFormat="1" applyFont="1" applyAlignment="1">
      <alignment wrapText="1"/>
    </xf>
    <xf numFmtId="0" fontId="0" fillId="0" borderId="0" xfId="0" applyAlignment="1">
      <alignment wrapText="1"/>
    </xf>
    <xf numFmtId="0" fontId="3" fillId="0" borderId="6" xfId="0" applyNumberFormat="1" applyFont="1" applyBorder="1" applyAlignment="1">
      <alignment horizontal="center" vertical="center" wrapText="1"/>
    </xf>
    <xf numFmtId="0" fontId="0" fillId="0" borderId="7" xfId="0" applyNumberFormat="1" applyBorder="1" applyAlignment="1">
      <alignment vertical="center" wrapText="1"/>
    </xf>
    <xf numFmtId="0" fontId="0" fillId="0" borderId="13" xfId="0" applyNumberFormat="1" applyBorder="1" applyAlignment="1">
      <alignment vertical="center" wrapText="1"/>
    </xf>
    <xf numFmtId="0" fontId="5" fillId="0" borderId="6"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20" xfId="0" applyNumberFormat="1" applyBorder="1" applyAlignment="1">
      <alignment vertical="center" wrapText="1"/>
    </xf>
    <xf numFmtId="0" fontId="0" fillId="0" borderId="21" xfId="0" applyNumberFormat="1" applyBorder="1" applyAlignment="1">
      <alignment vertical="center" wrapText="1"/>
    </xf>
    <xf numFmtId="0" fontId="0" fillId="0" borderId="0" xfId="0" applyFont="1" applyAlignment="1">
      <alignment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58"/>
  <sheetViews>
    <sheetView tabSelected="1" view="pageBreakPreview" topLeftCell="A23" zoomScale="115" zoomScaleNormal="100" zoomScaleSheetLayoutView="115" zoomScalePageLayoutView="55" workbookViewId="0">
      <selection activeCell="C30" sqref="C30"/>
    </sheetView>
  </sheetViews>
  <sheetFormatPr defaultRowHeight="12" x14ac:dyDescent="0.2"/>
  <cols>
    <col min="1" max="1" width="2" style="16" customWidth="1"/>
    <col min="2" max="2" width="5.7109375" style="10" customWidth="1"/>
    <col min="3" max="3" width="48.5703125" style="17" customWidth="1"/>
    <col min="4" max="4" width="13.42578125" style="16" customWidth="1"/>
    <col min="5" max="5" width="16.5703125" style="18" customWidth="1"/>
    <col min="6" max="6" width="16.140625" style="18" customWidth="1"/>
    <col min="7" max="7" width="17.5703125" style="19" customWidth="1"/>
    <col min="8" max="8" width="21.28515625" style="20" customWidth="1"/>
    <col min="9" max="9" width="17.28515625" style="14" customWidth="1"/>
    <col min="10" max="10" width="13.42578125" style="72" customWidth="1"/>
    <col min="11" max="11" width="16.28515625" style="15" customWidth="1"/>
    <col min="12" max="12" width="11.7109375" style="16" customWidth="1"/>
    <col min="13" max="16384" width="9.140625" style="16"/>
  </cols>
  <sheetData>
    <row r="2" spans="2:12" x14ac:dyDescent="0.2">
      <c r="C2" s="59" t="s">
        <v>26</v>
      </c>
      <c r="D2" s="11"/>
      <c r="E2" s="12"/>
      <c r="F2" s="12"/>
      <c r="G2" s="13"/>
      <c r="H2" s="11"/>
    </row>
    <row r="4" spans="2:12" ht="12.75" thickBot="1" x14ac:dyDescent="0.25"/>
    <row r="5" spans="2:12" s="21" customFormat="1" ht="44.25" customHeight="1" thickBot="1" x14ac:dyDescent="0.25">
      <c r="B5" s="108" t="s">
        <v>30</v>
      </c>
      <c r="C5" s="109"/>
      <c r="D5" s="109"/>
      <c r="E5" s="41"/>
      <c r="F5" s="41"/>
      <c r="G5" s="42"/>
      <c r="H5" s="43"/>
      <c r="I5" s="32"/>
      <c r="J5" s="60"/>
      <c r="K5" s="33"/>
    </row>
    <row r="6" spans="2:12" s="50" customFormat="1" ht="59.25" customHeight="1" thickBot="1" x14ac:dyDescent="0.25">
      <c r="B6" s="53" t="s">
        <v>0</v>
      </c>
      <c r="C6" s="54" t="s">
        <v>35</v>
      </c>
      <c r="D6" s="55" t="s">
        <v>1</v>
      </c>
      <c r="E6" s="56" t="s">
        <v>2</v>
      </c>
      <c r="F6" s="56" t="s">
        <v>3</v>
      </c>
      <c r="G6" s="56" t="s">
        <v>4</v>
      </c>
      <c r="H6" s="48" t="s">
        <v>5</v>
      </c>
      <c r="I6" s="48" t="s">
        <v>31</v>
      </c>
      <c r="J6" s="61" t="s">
        <v>33</v>
      </c>
      <c r="K6" s="57" t="s">
        <v>32</v>
      </c>
    </row>
    <row r="7" spans="2:12" ht="36.75" customHeight="1" x14ac:dyDescent="0.2">
      <c r="B7" s="23">
        <v>1</v>
      </c>
      <c r="C7" s="51" t="s">
        <v>6</v>
      </c>
      <c r="D7" s="24" t="s">
        <v>7</v>
      </c>
      <c r="E7" s="25">
        <v>5552</v>
      </c>
      <c r="F7" s="52">
        <v>116.6</v>
      </c>
      <c r="G7" s="27">
        <f t="shared" ref="G7:G25" si="0">E7+F7</f>
        <v>5668.6</v>
      </c>
      <c r="H7" s="28"/>
      <c r="I7" s="29"/>
      <c r="J7" s="62"/>
      <c r="K7" s="40"/>
    </row>
    <row r="8" spans="2:12" ht="48" customHeight="1" x14ac:dyDescent="0.2">
      <c r="B8" s="3">
        <v>2</v>
      </c>
      <c r="C8" s="4" t="s">
        <v>8</v>
      </c>
      <c r="D8" s="1" t="s">
        <v>7</v>
      </c>
      <c r="E8" s="7">
        <v>5558</v>
      </c>
      <c r="F8" s="7">
        <v>256</v>
      </c>
      <c r="G8" s="9">
        <f t="shared" si="0"/>
        <v>5814</v>
      </c>
      <c r="H8" s="2"/>
      <c r="I8" s="29"/>
      <c r="J8" s="63"/>
      <c r="K8" s="40"/>
    </row>
    <row r="9" spans="2:12" ht="49.5" customHeight="1" x14ac:dyDescent="0.2">
      <c r="B9" s="3">
        <v>3</v>
      </c>
      <c r="C9" s="4" t="s">
        <v>9</v>
      </c>
      <c r="D9" s="1" t="s">
        <v>7</v>
      </c>
      <c r="E9" s="7">
        <v>94</v>
      </c>
      <c r="F9" s="7">
        <v>74.400000000000006</v>
      </c>
      <c r="G9" s="9">
        <f t="shared" si="0"/>
        <v>168.4</v>
      </c>
      <c r="H9" s="2"/>
      <c r="I9" s="29"/>
      <c r="J9" s="63"/>
      <c r="K9" s="40"/>
    </row>
    <row r="10" spans="2:12" ht="43.5" customHeight="1" x14ac:dyDescent="0.2">
      <c r="B10" s="3">
        <v>4</v>
      </c>
      <c r="C10" s="4" t="s">
        <v>10</v>
      </c>
      <c r="D10" s="1" t="s">
        <v>7</v>
      </c>
      <c r="E10" s="7">
        <v>99</v>
      </c>
      <c r="F10" s="7">
        <v>32</v>
      </c>
      <c r="G10" s="9">
        <f t="shared" si="0"/>
        <v>131</v>
      </c>
      <c r="H10" s="2"/>
      <c r="I10" s="29"/>
      <c r="J10" s="63"/>
      <c r="K10" s="40"/>
    </row>
    <row r="11" spans="2:12" ht="18" customHeight="1" x14ac:dyDescent="0.2">
      <c r="B11" s="3">
        <v>5</v>
      </c>
      <c r="C11" s="4" t="s">
        <v>11</v>
      </c>
      <c r="D11" s="1" t="s">
        <v>12</v>
      </c>
      <c r="E11" s="7">
        <v>847.5</v>
      </c>
      <c r="F11" s="7">
        <v>1680</v>
      </c>
      <c r="G11" s="9">
        <f t="shared" si="0"/>
        <v>2527.5</v>
      </c>
      <c r="H11" s="2"/>
      <c r="I11" s="29"/>
      <c r="J11" s="63"/>
      <c r="K11" s="40"/>
    </row>
    <row r="12" spans="2:12" ht="20.25" customHeight="1" x14ac:dyDescent="0.2">
      <c r="B12" s="3">
        <v>6</v>
      </c>
      <c r="C12" s="4" t="s">
        <v>13</v>
      </c>
      <c r="D12" s="1" t="s">
        <v>12</v>
      </c>
      <c r="E12" s="7">
        <v>172.5</v>
      </c>
      <c r="F12" s="7">
        <v>75</v>
      </c>
      <c r="G12" s="9">
        <f t="shared" si="0"/>
        <v>247.5</v>
      </c>
      <c r="H12" s="2"/>
      <c r="I12" s="29"/>
      <c r="J12" s="63"/>
      <c r="K12" s="40"/>
    </row>
    <row r="13" spans="2:12" ht="21" customHeight="1" x14ac:dyDescent="0.2">
      <c r="B13" s="3">
        <v>7</v>
      </c>
      <c r="C13" s="4" t="s">
        <v>14</v>
      </c>
      <c r="D13" s="1" t="s">
        <v>15</v>
      </c>
      <c r="E13" s="7">
        <v>174</v>
      </c>
      <c r="F13" s="7">
        <v>0</v>
      </c>
      <c r="G13" s="9">
        <f t="shared" si="0"/>
        <v>174</v>
      </c>
      <c r="H13" s="2"/>
      <c r="I13" s="29"/>
      <c r="J13" s="63"/>
      <c r="K13" s="40"/>
    </row>
    <row r="14" spans="2:12" ht="29.25" customHeight="1" x14ac:dyDescent="0.2">
      <c r="B14" s="3">
        <v>8</v>
      </c>
      <c r="C14" s="4" t="s">
        <v>28</v>
      </c>
      <c r="D14" s="1" t="s">
        <v>16</v>
      </c>
      <c r="E14" s="7">
        <v>0</v>
      </c>
      <c r="F14" s="7">
        <v>40</v>
      </c>
      <c r="G14" s="9">
        <f t="shared" si="0"/>
        <v>40</v>
      </c>
      <c r="H14" s="2"/>
      <c r="I14" s="29"/>
      <c r="J14" s="63"/>
      <c r="K14" s="40"/>
      <c r="L14" s="22"/>
    </row>
    <row r="15" spans="2:12" ht="30.75" customHeight="1" thickBot="1" x14ac:dyDescent="0.25">
      <c r="B15" s="34">
        <v>9</v>
      </c>
      <c r="C15" s="35" t="s">
        <v>29</v>
      </c>
      <c r="D15" s="36" t="s">
        <v>16</v>
      </c>
      <c r="E15" s="37">
        <v>0</v>
      </c>
      <c r="F15" s="37">
        <v>27</v>
      </c>
      <c r="G15" s="38">
        <f t="shared" si="0"/>
        <v>27</v>
      </c>
      <c r="H15" s="39"/>
      <c r="I15" s="29"/>
      <c r="J15" s="64"/>
      <c r="K15" s="40"/>
    </row>
    <row r="16" spans="2:12" ht="35.25" customHeight="1" thickBot="1" x14ac:dyDescent="0.25">
      <c r="B16" s="105"/>
      <c r="C16" s="106"/>
      <c r="D16" s="106"/>
      <c r="E16" s="106"/>
      <c r="F16" s="106"/>
      <c r="G16" s="107"/>
      <c r="H16" s="47" t="s">
        <v>59</v>
      </c>
      <c r="I16" s="48"/>
      <c r="J16" s="65"/>
      <c r="K16" s="49"/>
    </row>
    <row r="17" spans="2:11" ht="82.5" customHeight="1" thickBot="1" x14ac:dyDescent="0.25">
      <c r="B17" s="108" t="s">
        <v>47</v>
      </c>
      <c r="C17" s="109"/>
      <c r="D17" s="109"/>
      <c r="E17" s="30"/>
      <c r="F17" s="30"/>
      <c r="G17" s="30"/>
      <c r="H17" s="31"/>
      <c r="I17" s="32"/>
      <c r="J17" s="60"/>
      <c r="K17" s="33"/>
    </row>
    <row r="18" spans="2:11" s="50" customFormat="1" ht="59.25" customHeight="1" thickBot="1" x14ac:dyDescent="0.25">
      <c r="B18" s="53" t="s">
        <v>0</v>
      </c>
      <c r="C18" s="54" t="s">
        <v>34</v>
      </c>
      <c r="D18" s="55" t="s">
        <v>1</v>
      </c>
      <c r="E18" s="56" t="s">
        <v>2</v>
      </c>
      <c r="F18" s="56" t="s">
        <v>3</v>
      </c>
      <c r="G18" s="56" t="s">
        <v>4</v>
      </c>
      <c r="H18" s="48" t="s">
        <v>5</v>
      </c>
      <c r="I18" s="48" t="s">
        <v>31</v>
      </c>
      <c r="J18" s="61" t="s">
        <v>33</v>
      </c>
      <c r="K18" s="57" t="s">
        <v>32</v>
      </c>
    </row>
    <row r="19" spans="2:11" ht="31.5" customHeight="1" x14ac:dyDescent="0.2">
      <c r="B19" s="23">
        <v>10</v>
      </c>
      <c r="C19" s="51" t="s">
        <v>18</v>
      </c>
      <c r="D19" s="24" t="s">
        <v>19</v>
      </c>
      <c r="E19" s="25">
        <v>77440</v>
      </c>
      <c r="F19" s="26">
        <v>26400</v>
      </c>
      <c r="G19" s="27">
        <f t="shared" si="0"/>
        <v>103840</v>
      </c>
      <c r="H19" s="28"/>
      <c r="I19" s="29"/>
      <c r="J19" s="62"/>
      <c r="K19" s="40"/>
    </row>
    <row r="20" spans="2:11" ht="37.5" customHeight="1" x14ac:dyDescent="0.2">
      <c r="B20" s="3">
        <v>11</v>
      </c>
      <c r="C20" s="4" t="s">
        <v>20</v>
      </c>
      <c r="D20" s="1" t="s">
        <v>19</v>
      </c>
      <c r="E20" s="7">
        <v>88000</v>
      </c>
      <c r="F20" s="8">
        <v>31680</v>
      </c>
      <c r="G20" s="9">
        <f t="shared" si="0"/>
        <v>119680</v>
      </c>
      <c r="H20" s="2"/>
      <c r="I20" s="29"/>
      <c r="J20" s="63"/>
      <c r="K20" s="40"/>
    </row>
    <row r="21" spans="2:11" ht="30.75" customHeight="1" x14ac:dyDescent="0.2">
      <c r="B21" s="3">
        <v>12</v>
      </c>
      <c r="C21" s="4" t="s">
        <v>21</v>
      </c>
      <c r="D21" s="1" t="s">
        <v>19</v>
      </c>
      <c r="E21" s="7">
        <v>8800</v>
      </c>
      <c r="F21" s="8">
        <v>8800</v>
      </c>
      <c r="G21" s="9">
        <f t="shared" si="0"/>
        <v>17600</v>
      </c>
      <c r="H21" s="2"/>
      <c r="I21" s="29"/>
      <c r="J21" s="63"/>
      <c r="K21" s="40"/>
    </row>
    <row r="22" spans="2:11" ht="28.5" customHeight="1" x14ac:dyDescent="0.2">
      <c r="B22" s="3">
        <v>13</v>
      </c>
      <c r="C22" s="4" t="s">
        <v>22</v>
      </c>
      <c r="D22" s="1" t="s">
        <v>19</v>
      </c>
      <c r="E22" s="7">
        <v>1760</v>
      </c>
      <c r="F22" s="8">
        <v>5280</v>
      </c>
      <c r="G22" s="9">
        <f t="shared" si="0"/>
        <v>7040</v>
      </c>
      <c r="H22" s="2"/>
      <c r="I22" s="29"/>
      <c r="J22" s="63"/>
      <c r="K22" s="40"/>
    </row>
    <row r="23" spans="2:11" ht="26.25" customHeight="1" x14ac:dyDescent="0.2">
      <c r="B23" s="3">
        <v>14</v>
      </c>
      <c r="C23" s="4" t="s">
        <v>23</v>
      </c>
      <c r="D23" s="1" t="s">
        <v>19</v>
      </c>
      <c r="E23" s="7">
        <v>0</v>
      </c>
      <c r="F23" s="8">
        <v>10560</v>
      </c>
      <c r="G23" s="9">
        <f t="shared" si="0"/>
        <v>10560</v>
      </c>
      <c r="H23" s="2"/>
      <c r="I23" s="29"/>
      <c r="J23" s="63"/>
      <c r="K23" s="40"/>
    </row>
    <row r="24" spans="2:11" ht="28.5" customHeight="1" x14ac:dyDescent="0.2">
      <c r="B24" s="3">
        <v>15</v>
      </c>
      <c r="C24" s="4" t="s">
        <v>17</v>
      </c>
      <c r="D24" s="1" t="s">
        <v>15</v>
      </c>
      <c r="E24" s="7">
        <v>174</v>
      </c>
      <c r="F24" s="7">
        <v>0</v>
      </c>
      <c r="G24" s="9">
        <f t="shared" si="0"/>
        <v>174</v>
      </c>
      <c r="H24" s="2"/>
      <c r="I24" s="101"/>
      <c r="J24" s="63"/>
      <c r="K24" s="102"/>
    </row>
    <row r="25" spans="2:11" ht="32.25" customHeight="1" thickBot="1" x14ac:dyDescent="0.25">
      <c r="B25" s="44">
        <v>16</v>
      </c>
      <c r="C25" s="58" t="s">
        <v>27</v>
      </c>
      <c r="D25" s="45" t="s">
        <v>24</v>
      </c>
      <c r="E25" s="46">
        <v>210</v>
      </c>
      <c r="F25" s="8">
        <v>120</v>
      </c>
      <c r="G25" s="9">
        <f t="shared" si="0"/>
        <v>330</v>
      </c>
      <c r="H25" s="2"/>
      <c r="I25" s="101"/>
      <c r="J25" s="63"/>
      <c r="K25" s="102"/>
    </row>
    <row r="26" spans="2:11" ht="36" customHeight="1" thickBot="1" x14ac:dyDescent="0.25">
      <c r="B26" s="105"/>
      <c r="C26" s="106"/>
      <c r="D26" s="106"/>
      <c r="E26" s="106"/>
      <c r="F26" s="110"/>
      <c r="G26" s="111"/>
      <c r="H26" s="97" t="s">
        <v>59</v>
      </c>
      <c r="I26" s="98"/>
      <c r="J26" s="99"/>
      <c r="K26" s="100"/>
    </row>
    <row r="27" spans="2:11" ht="51.75" customHeight="1" thickBot="1" x14ac:dyDescent="0.25">
      <c r="B27" s="108" t="s">
        <v>38</v>
      </c>
      <c r="C27" s="109"/>
      <c r="D27" s="109"/>
      <c r="E27" s="30"/>
      <c r="F27" s="30"/>
      <c r="G27" s="30"/>
      <c r="H27" s="31"/>
      <c r="I27" s="32"/>
      <c r="J27" s="60"/>
      <c r="K27" s="33"/>
    </row>
    <row r="28" spans="2:11" s="50" customFormat="1" ht="59.25" customHeight="1" thickBot="1" x14ac:dyDescent="0.25">
      <c r="B28" s="53" t="s">
        <v>0</v>
      </c>
      <c r="C28" s="54" t="s">
        <v>46</v>
      </c>
      <c r="D28" s="55" t="s">
        <v>1</v>
      </c>
      <c r="E28" s="56" t="s">
        <v>2</v>
      </c>
      <c r="F28" s="56" t="s">
        <v>3</v>
      </c>
      <c r="G28" s="56" t="s">
        <v>4</v>
      </c>
      <c r="H28" s="48" t="s">
        <v>5</v>
      </c>
      <c r="I28" s="48" t="s">
        <v>31</v>
      </c>
      <c r="J28" s="61" t="s">
        <v>33</v>
      </c>
      <c r="K28" s="57" t="s">
        <v>32</v>
      </c>
    </row>
    <row r="29" spans="2:11" customFormat="1" ht="57" customHeight="1" x14ac:dyDescent="0.25">
      <c r="B29" s="23">
        <v>17</v>
      </c>
      <c r="C29" s="66" t="s">
        <v>60</v>
      </c>
      <c r="D29" s="24" t="s">
        <v>36</v>
      </c>
      <c r="E29" s="67">
        <v>29</v>
      </c>
      <c r="F29" s="67">
        <v>0</v>
      </c>
      <c r="G29" s="67">
        <f>E29+F29</f>
        <v>29</v>
      </c>
      <c r="H29" s="28"/>
      <c r="I29" s="29"/>
      <c r="J29" s="71"/>
      <c r="K29" s="40"/>
    </row>
    <row r="30" spans="2:11" customFormat="1" ht="63.75" customHeight="1" x14ac:dyDescent="0.25">
      <c r="B30" s="3">
        <v>18</v>
      </c>
      <c r="C30" s="6" t="s">
        <v>61</v>
      </c>
      <c r="D30" s="1" t="s">
        <v>36</v>
      </c>
      <c r="E30" s="5">
        <v>29</v>
      </c>
      <c r="F30" s="5">
        <v>0</v>
      </c>
      <c r="G30" s="5">
        <f>E30+F30</f>
        <v>29</v>
      </c>
      <c r="H30" s="28"/>
      <c r="I30" s="29"/>
      <c r="J30" s="71"/>
      <c r="K30" s="40"/>
    </row>
    <row r="31" spans="2:11" customFormat="1" ht="99" customHeight="1" thickBot="1" x14ac:dyDescent="0.3">
      <c r="B31" s="68">
        <v>19</v>
      </c>
      <c r="C31" s="69" t="s">
        <v>39</v>
      </c>
      <c r="D31" s="45" t="s">
        <v>37</v>
      </c>
      <c r="E31" s="70">
        <v>1</v>
      </c>
      <c r="F31" s="70">
        <v>0</v>
      </c>
      <c r="G31" s="70">
        <f>E31+F31</f>
        <v>1</v>
      </c>
      <c r="H31" s="28"/>
      <c r="I31" s="29"/>
      <c r="J31" s="71"/>
      <c r="K31" s="40"/>
    </row>
    <row r="32" spans="2:11" ht="36" customHeight="1" thickBot="1" x14ac:dyDescent="0.25">
      <c r="B32" s="105"/>
      <c r="C32" s="106"/>
      <c r="D32" s="106"/>
      <c r="E32" s="106"/>
      <c r="F32" s="106"/>
      <c r="G32" s="107"/>
      <c r="H32" s="47" t="s">
        <v>59</v>
      </c>
      <c r="I32" s="48"/>
      <c r="J32" s="65"/>
      <c r="K32" s="49"/>
    </row>
    <row r="35" spans="2:11" ht="12.75" thickBot="1" x14ac:dyDescent="0.25"/>
    <row r="36" spans="2:11" ht="43.5" customHeight="1" thickBot="1" x14ac:dyDescent="0.25">
      <c r="G36" s="74" t="s">
        <v>40</v>
      </c>
      <c r="H36" s="75"/>
      <c r="I36" s="73" t="s">
        <v>31</v>
      </c>
      <c r="J36" s="61" t="s">
        <v>33</v>
      </c>
      <c r="K36" s="57" t="s">
        <v>32</v>
      </c>
    </row>
    <row r="37" spans="2:11" s="11" customFormat="1" ht="37.5" customHeight="1" x14ac:dyDescent="0.25">
      <c r="B37" s="78"/>
      <c r="C37" s="93"/>
      <c r="E37" s="79"/>
      <c r="F37" s="79"/>
      <c r="G37" s="80" t="s">
        <v>41</v>
      </c>
      <c r="H37" s="81" t="s">
        <v>42</v>
      </c>
      <c r="I37" s="82"/>
      <c r="J37" s="76"/>
      <c r="K37" s="83"/>
    </row>
    <row r="38" spans="2:11" s="11" customFormat="1" ht="56.25" customHeight="1" x14ac:dyDescent="0.25">
      <c r="B38" s="78"/>
      <c r="C38" s="78"/>
      <c r="E38" s="79"/>
      <c r="F38" s="79"/>
      <c r="G38" s="92" t="s">
        <v>48</v>
      </c>
      <c r="H38" s="81" t="s">
        <v>44</v>
      </c>
      <c r="I38" s="84"/>
      <c r="J38" s="77"/>
      <c r="K38" s="85"/>
    </row>
    <row r="39" spans="2:11" s="11" customFormat="1" ht="64.5" customHeight="1" thickBot="1" x14ac:dyDescent="0.3">
      <c r="B39" s="78"/>
      <c r="C39" s="78"/>
      <c r="E39" s="79"/>
      <c r="F39" s="79"/>
      <c r="G39" s="92" t="s">
        <v>49</v>
      </c>
      <c r="H39" s="81" t="s">
        <v>45</v>
      </c>
      <c r="I39" s="84"/>
      <c r="J39" s="77"/>
      <c r="K39" s="85"/>
    </row>
    <row r="40" spans="2:11" s="87" customFormat="1" ht="29.25" customHeight="1" thickBot="1" x14ac:dyDescent="0.3">
      <c r="B40" s="86"/>
      <c r="C40" s="86"/>
      <c r="E40" s="12"/>
      <c r="F40" s="12"/>
      <c r="G40" s="88"/>
      <c r="H40" s="91" t="s">
        <v>43</v>
      </c>
      <c r="I40" s="89"/>
      <c r="J40" s="65"/>
      <c r="K40" s="90"/>
    </row>
    <row r="41" spans="2:11" ht="102" customHeight="1" x14ac:dyDescent="0.2"/>
    <row r="42" spans="2:11" ht="25.5" customHeight="1" x14ac:dyDescent="0.2"/>
    <row r="43" spans="2:11" ht="70.5" customHeight="1" x14ac:dyDescent="0.2">
      <c r="C43" s="94" t="s">
        <v>52</v>
      </c>
    </row>
    <row r="44" spans="2:11" ht="51.75" customHeight="1" x14ac:dyDescent="0.25">
      <c r="C44" s="103" t="s">
        <v>50</v>
      </c>
      <c r="D44" s="104"/>
      <c r="E44" s="104"/>
      <c r="F44" s="104"/>
      <c r="G44" s="104"/>
      <c r="H44" s="104"/>
      <c r="I44" s="104"/>
      <c r="J44" s="104"/>
      <c r="K44" s="104"/>
    </row>
    <row r="45" spans="2:11" ht="135.75" customHeight="1" x14ac:dyDescent="0.25">
      <c r="C45" s="103" t="s">
        <v>51</v>
      </c>
      <c r="D45" s="104"/>
      <c r="E45" s="104"/>
      <c r="F45" s="104"/>
      <c r="G45" s="104"/>
      <c r="H45" s="104"/>
      <c r="I45" s="104"/>
      <c r="J45" s="104"/>
      <c r="K45" s="104"/>
    </row>
    <row r="46" spans="2:11" ht="15.75" customHeight="1" x14ac:dyDescent="0.25">
      <c r="C46" s="103" t="s">
        <v>25</v>
      </c>
      <c r="D46" s="112"/>
      <c r="E46" s="112"/>
      <c r="F46" s="112"/>
      <c r="G46" s="112"/>
      <c r="H46" s="112"/>
      <c r="I46" s="112"/>
      <c r="J46" s="112"/>
      <c r="K46" s="112"/>
    </row>
    <row r="50" spans="3:7" x14ac:dyDescent="0.2">
      <c r="C50" s="94" t="s">
        <v>53</v>
      </c>
    </row>
    <row r="53" spans="3:7" x14ac:dyDescent="0.2">
      <c r="C53" s="95"/>
    </row>
    <row r="54" spans="3:7" x14ac:dyDescent="0.2">
      <c r="C54" s="95" t="s">
        <v>54</v>
      </c>
    </row>
    <row r="55" spans="3:7" x14ac:dyDescent="0.2">
      <c r="C55" s="96" t="s">
        <v>55</v>
      </c>
    </row>
    <row r="56" spans="3:7" x14ac:dyDescent="0.2">
      <c r="C56" s="96"/>
      <c r="G56" s="96" t="s">
        <v>56</v>
      </c>
    </row>
    <row r="57" spans="3:7" x14ac:dyDescent="0.2">
      <c r="C57" s="96"/>
      <c r="G57" s="96" t="s">
        <v>57</v>
      </c>
    </row>
    <row r="58" spans="3:7" x14ac:dyDescent="0.2">
      <c r="G58" s="96" t="s">
        <v>58</v>
      </c>
    </row>
  </sheetData>
  <mergeCells count="9">
    <mergeCell ref="C44:K44"/>
    <mergeCell ref="C45:K45"/>
    <mergeCell ref="C46:K46"/>
    <mergeCell ref="B16:G16"/>
    <mergeCell ref="B5:D5"/>
    <mergeCell ref="B17:D17"/>
    <mergeCell ref="B26:G26"/>
    <mergeCell ref="B32:G32"/>
    <mergeCell ref="B27:D27"/>
  </mergeCells>
  <pageMargins left="0.39370078740157483" right="0.39370078740157483" top="0.39370078740157483" bottom="0.39370078740157483" header="0.31496062992125984" footer="0.31496062992125984"/>
  <pageSetup paperSize="9" scale="70" orientation="landscape" horizontalDpi="4294967293" r:id="rId1"/>
  <headerFooter>
    <oddFooter>Strona &amp;P</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dostawa sukcesywna gazów </vt:lpstr>
      <vt:lpstr>'dostawa sukcesywna gazów '!Obszar_wydruku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Halina Wilkocka</dc:creator>
  <cp:lastModifiedBy>Barbara Gierałtowska</cp:lastModifiedBy>
  <cp:lastPrinted>2018-08-23T10:27:52Z</cp:lastPrinted>
  <dcterms:created xsi:type="dcterms:W3CDTF">2018-08-01T08:42:54Z</dcterms:created>
  <dcterms:modified xsi:type="dcterms:W3CDTF">2018-08-24T08:13:04Z</dcterms:modified>
</cp:coreProperties>
</file>