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en_skoroszyt"/>
  <mc:AlternateContent xmlns:mc="http://schemas.openxmlformats.org/markup-compatibility/2006">
    <mc:Choice Requires="x15">
      <x15ac:absPath xmlns:x15ac="http://schemas.microsoft.com/office/spreadsheetml/2010/11/ac" url="\\10.1.10.248\bhp\przetarg\Poniej 130 tyś\"/>
    </mc:Choice>
  </mc:AlternateContent>
  <xr:revisionPtr revIDLastSave="0" documentId="13_ncr:1_{4C1BC7CB-56C8-4E9F-A74E-710FE212567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akiet nr 1" sheetId="3" r:id="rId1"/>
    <sheet name="Pakiet nr 2" sheetId="17" r:id="rId2"/>
  </sheets>
  <definedNames>
    <definedName name="_xlnm.Print_Area" localSheetId="0">'Pakiet nr 1'!$A$1:$J$23</definedName>
    <definedName name="_xlnm.Print_Area" localSheetId="1">'Pakiet nr 2'!$A$1:$J$32</definedName>
  </definedNames>
  <calcPr calcId="181029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3" l="1"/>
  <c r="J9" i="3"/>
  <c r="J10" i="3"/>
  <c r="J11" i="3"/>
  <c r="J12" i="3"/>
  <c r="H8" i="3"/>
  <c r="F8" i="3"/>
  <c r="F9" i="3"/>
  <c r="H9" i="3" s="1"/>
  <c r="F10" i="3"/>
  <c r="H10" i="3" s="1"/>
  <c r="F11" i="3"/>
  <c r="H11" i="3" s="1"/>
  <c r="F12" i="3"/>
  <c r="H12" i="3" s="1"/>
  <c r="J7" i="3"/>
  <c r="F7" i="3"/>
  <c r="H7" i="3" s="1"/>
  <c r="J11" i="17"/>
  <c r="J12" i="17"/>
  <c r="J13" i="17"/>
  <c r="J14" i="17"/>
  <c r="J15" i="17"/>
  <c r="J16" i="17"/>
  <c r="J17" i="17"/>
  <c r="J18" i="17"/>
  <c r="J19" i="17"/>
  <c r="J20" i="17"/>
  <c r="J21" i="17"/>
  <c r="J22" i="17"/>
  <c r="F11" i="17"/>
  <c r="H11" i="17" s="1"/>
  <c r="F12" i="17"/>
  <c r="H12" i="17" s="1"/>
  <c r="F13" i="17"/>
  <c r="H13" i="17" s="1"/>
  <c r="F14" i="17"/>
  <c r="H14" i="17" s="1"/>
  <c r="F15" i="17"/>
  <c r="H15" i="17" s="1"/>
  <c r="F16" i="17"/>
  <c r="H16" i="17" s="1"/>
  <c r="F17" i="17"/>
  <c r="H17" i="17" s="1"/>
  <c r="F18" i="17"/>
  <c r="H18" i="17" s="1"/>
  <c r="F19" i="17"/>
  <c r="H19" i="17" s="1"/>
  <c r="F20" i="17"/>
  <c r="H20" i="17" s="1"/>
  <c r="F21" i="17"/>
  <c r="H21" i="17" s="1"/>
  <c r="F22" i="17"/>
  <c r="H22" i="17" s="1"/>
  <c r="F7" i="17"/>
  <c r="H7" i="17" s="1"/>
  <c r="F8" i="17"/>
  <c r="H8" i="17" s="1"/>
  <c r="F9" i="17"/>
  <c r="H9" i="17" s="1"/>
  <c r="F10" i="17"/>
  <c r="H10" i="17" s="1"/>
  <c r="J8" i="17"/>
  <c r="J9" i="17"/>
  <c r="J10" i="17"/>
  <c r="J7" i="17"/>
  <c r="H23" i="17" l="1"/>
  <c r="H13" i="3"/>
  <c r="J13" i="3"/>
  <c r="J23" i="17"/>
</calcChain>
</file>

<file path=xl/sharedStrings.xml><?xml version="1.0" encoding="utf-8"?>
<sst xmlns="http://schemas.openxmlformats.org/spreadsheetml/2006/main" count="80" uniqueCount="48">
  <si>
    <t>Wartość brutto</t>
  </si>
  <si>
    <t>………………………………………………</t>
  </si>
  <si>
    <t>Data,pieczątka, podpis</t>
  </si>
  <si>
    <t>Razem:</t>
  </si>
  <si>
    <t>UWAGA:</t>
  </si>
  <si>
    <t>L.p.</t>
  </si>
  <si>
    <t>Asortyment</t>
  </si>
  <si>
    <t>Numer katalogowy /Producent</t>
  </si>
  <si>
    <t>J.M.</t>
  </si>
  <si>
    <t>Liczba</t>
  </si>
  <si>
    <t>Cena jednostkowa brutto</t>
  </si>
  <si>
    <t>sztuka</t>
  </si>
  <si>
    <t xml:space="preserve">Pakiet nr 1 - Odzież robocza dla personelu medycznego </t>
  </si>
  <si>
    <t>Zamawiający wymaga posiadania przez Wykonawcę rozmiarów XS- XXL. W trakcie trwania umowy kilkanaście sztuk odzieży będzie zamawiana w niestandardowych rozmiarach.
Na wezwanie Zamawiającego Wykonawca przekaże tabelę rozmiarów.
Zamawiający wymaga, aby odzież posiadała wszytą metkę zawierającą takie informacje jak: nazwa producenta, rozmiar odzieży, skład tkaniny, symboliczne oznaczenie technologii prania, prasowania itp.</t>
  </si>
  <si>
    <t>Wartość netto</t>
  </si>
  <si>
    <t>VAT</t>
  </si>
  <si>
    <t>Na wezwanie Zamawiającego Wykonawca przekaże tabelę rozmiarów.
Zamawiający wymaga, aby odzież posiadała wszytą metkę zawierającą takie informacje jak: nazwa producenta, rozmiar odzieży, skład tkaniny, symboliczne oznaczenie technologii prania, prasowania itp.</t>
  </si>
  <si>
    <t>Szt.</t>
  </si>
  <si>
    <t xml:space="preserve">Szt. </t>
  </si>
  <si>
    <t>Kpl.</t>
  </si>
  <si>
    <t xml:space="preserve">Kpl. </t>
  </si>
  <si>
    <r>
      <rPr>
        <b/>
        <sz val="12"/>
        <color theme="1"/>
        <rFont val="Garamond"/>
        <family val="1"/>
        <charset val="238"/>
      </rPr>
      <t xml:space="preserve">Kurtka przeciwdeszczowa </t>
    </r>
    <r>
      <rPr>
        <sz val="12"/>
        <color theme="1"/>
        <rFont val="Garamond"/>
        <family val="1"/>
        <charset val="238"/>
      </rPr>
      <t xml:space="preserve">
Kolory: czarny
Rozmiary: S-XXL
Tkanina: ortalion/impregnowany 100% poliester (nieprzemakalny),
produkt posiada dwie kieszenie z przodu kurtki, kieszeń wewnętrzną,</t>
    </r>
  </si>
  <si>
    <r>
      <rPr>
        <b/>
        <sz val="12"/>
        <color theme="1"/>
        <rFont val="Garamond"/>
        <family val="1"/>
        <charset val="238"/>
      </rPr>
      <t>Kurtka ocieplana, nieprzemakalna</t>
    </r>
    <r>
      <rPr>
        <sz val="12"/>
        <color theme="1"/>
        <rFont val="Garamond"/>
        <family val="1"/>
        <charset val="238"/>
      </rPr>
      <t xml:space="preserve">
Rozmiary : S-XXL
Kurtka : czerwony
 materiał wierzchni 100% poliester o gramaturze 200 g/m2, 
 powłoka zabezpieczającą przed przesiąknięciem,
 zapinana na suwak z dodatkowym zapięciem na rzepy
 wyposażona w co najmniej 4 kieszenie 
 kaptur wszyty na stałe lub odpinany,
 rękawy zakończone ściągaczem z regulacją na rzepy
 dół kurtki ściągany gumką,
 napis "KIEROWCA" na plecach,  na klatce piersiowej po lewej stronie naszywka „eskulap – kierowca”</t>
    </r>
  </si>
  <si>
    <r>
      <rPr>
        <b/>
        <sz val="12"/>
        <color theme="1"/>
        <rFont val="Garamond"/>
        <family val="1"/>
        <charset val="238"/>
      </rPr>
      <t xml:space="preserve">Rękawice ocieplane </t>
    </r>
    <r>
      <rPr>
        <sz val="12"/>
        <color theme="1"/>
        <rFont val="Garamond"/>
        <family val="1"/>
        <charset val="238"/>
      </rPr>
      <t xml:space="preserve">
Rękawice pięciopalcowe o kształcie anatomicznym, wykonane z drelichu, ocieplone pojedynczą warstwą włókniny przeszywanej, na podszewce bawełnianej. Różne rozmiary. Kategoria I EN 420. Posiadające znak CE.</t>
    </r>
  </si>
  <si>
    <t>Samodzielny Publiczny Zakład Opieki Zdrowotnej Zespół Szpitali Miejskich w Chorzowie ul. Strzelców Bytomskich 11, 41-500 Chorzów</t>
  </si>
  <si>
    <r>
      <rPr>
        <b/>
        <sz val="12"/>
        <color theme="1"/>
        <rFont val="Garamond"/>
        <family val="1"/>
        <charset val="238"/>
      </rPr>
      <t>Ubranie robocze białe malarskie</t>
    </r>
    <r>
      <rPr>
        <sz val="12"/>
        <color theme="1"/>
        <rFont val="Garamond"/>
        <family val="1"/>
        <charset val="238"/>
      </rPr>
      <t xml:space="preserve">
Rozmiar S-XXL
</t>
    </r>
    <r>
      <rPr>
        <b/>
        <sz val="12"/>
        <color theme="1"/>
        <rFont val="Garamond"/>
        <family val="1"/>
        <charset val="238"/>
      </rPr>
      <t>Bluza:</t>
    </r>
    <r>
      <rPr>
        <sz val="12"/>
        <color theme="1"/>
        <rFont val="Garamond"/>
        <family val="1"/>
        <charset val="238"/>
      </rPr>
      <t xml:space="preserve">
 materiał: bawełna 35% poliester 65% gramatura 260 g/m2+/-5g/m2
 zapinana na guziki kryte listwą
 górne kieszenie kryte listwą zapinane na rzepy
 mankiety przy rękawach zapinane na guzik
 transpiratory powietrza
 na dole bluzy gumka ściągająca, dzięki czemu bluza nie odstaje
</t>
    </r>
    <r>
      <rPr>
        <b/>
        <sz val="12"/>
        <color theme="1"/>
        <rFont val="Garamond"/>
        <family val="1"/>
        <charset val="238"/>
      </rPr>
      <t>Spodnie ogrodniczki:</t>
    </r>
    <r>
      <rPr>
        <sz val="12"/>
        <color theme="1"/>
        <rFont val="Garamond"/>
        <family val="1"/>
        <charset val="238"/>
      </rPr>
      <t xml:space="preserve">
 materiał: bawełna 35% poliester 65% gramatura 260 g/m2
 wszyta z tyłu gumka w tali
 po bokach regulacja na guziki
 długie, szerokie, regulowane szelki
 6 kieszeni, </t>
    </r>
  </si>
  <si>
    <r>
      <rPr>
        <b/>
        <sz val="12"/>
        <color theme="1"/>
        <rFont val="Garamond"/>
        <family val="1"/>
        <charset val="238"/>
      </rPr>
      <t xml:space="preserve">Bluza polarowa </t>
    </r>
    <r>
      <rPr>
        <sz val="12"/>
        <color theme="1"/>
        <rFont val="Garamond"/>
        <family val="1"/>
        <charset val="238"/>
      </rPr>
      <t xml:space="preserve">
Kolory: czerwony
Rozmiary: S-XXL
Rozpinana bluza wykonana z wysokiej jakości polaru o gramaturze 300-330 g/m2
Wzmocnienie na ramionach i łokciach z materiału odpornego na przetarcie, odpinany kaptur ze ściągaczem, ściągacz w pasie, dwie kieszenie, napis "KIEROWCA" na plecach,  na klatce piersiowej po lewej stronie naszywka „eskulap – kierowca”.</t>
    </r>
  </si>
  <si>
    <r>
      <rPr>
        <b/>
        <sz val="12"/>
        <color theme="1"/>
        <rFont val="Garamond"/>
        <family val="1"/>
        <charset val="238"/>
      </rPr>
      <t xml:space="preserve">Spodnie </t>
    </r>
    <r>
      <rPr>
        <sz val="12"/>
        <color theme="1"/>
        <rFont val="Garamond"/>
        <family val="1"/>
        <charset val="238"/>
      </rPr>
      <t xml:space="preserve">
Kolory: granatowe
Rozmiary: M-XXL
• Tkanina: elanobawełna (50% bawełna, 50% poliester), gramatura 270g/m2., z dwoma pasami odblaskowymi
• zakres regulacji pasa 10cm,
• Cztery kieszenie: dwie z tyłu na napy oraz dwie boczne. </t>
    </r>
  </si>
  <si>
    <r>
      <rPr>
        <b/>
        <sz val="12"/>
        <color theme="1"/>
        <rFont val="Garamond"/>
        <family val="1"/>
        <charset val="238"/>
      </rPr>
      <t>Koszula flanelowa</t>
    </r>
    <r>
      <rPr>
        <sz val="12"/>
        <color theme="1"/>
        <rFont val="Garamond"/>
        <family val="1"/>
        <charset val="238"/>
      </rPr>
      <t xml:space="preserve"> - 
Wykonane z : 100% bawełna,
Rozmiary : S, M, L, XL, XXL
Koszula:
 koszula robocza flanelowa długim rekawem
 wykonana z wysokiej jakości bawełny
 wzór w kratę
 klasyczny, prosty krój
 zapinana na guziki
 na lewej piersi kieszonka</t>
    </r>
  </si>
  <si>
    <r>
      <rPr>
        <b/>
        <sz val="12"/>
        <color theme="1"/>
        <rFont val="Garamond"/>
        <family val="1"/>
        <charset val="238"/>
      </rPr>
      <t>Spodnie robocze krótkie 3/4</t>
    </r>
    <r>
      <rPr>
        <sz val="12"/>
        <color theme="1"/>
        <rFont val="Garamond"/>
        <family val="1"/>
        <charset val="238"/>
      </rPr>
      <t xml:space="preserve">
Wykonane z materiału 65% poliester, 35% bawełna 
Rozmiary : S, M, L, XL, XXL
wykonane z materiału 60-65% poliester, 35-40% bawełna 
 gramatura materiału 245 g/m2 +/-5g/m2
 potrójne szwy
 kolor ciemny  
 możliwość regulacji szerokości w pasie dzięki  wszytej gumie pasie co gwarantującą wygodę przy schylaniu i pracy na kolanach
 dwie boczne kieszenie z naszytymi dodatkowymi kieszeniami zewnętrznymi zapinanymi na rzep
 dwie kieszenie z tyłu zapinane na rzep </t>
    </r>
  </si>
  <si>
    <r>
      <rPr>
        <b/>
        <sz val="12"/>
        <color theme="1"/>
        <rFont val="Garamond"/>
        <family val="1"/>
        <charset val="238"/>
      </rPr>
      <t xml:space="preserve">Ubrania  męskie </t>
    </r>
    <r>
      <rPr>
        <sz val="12"/>
        <color theme="1"/>
        <rFont val="Garamond"/>
        <family val="1"/>
        <charset val="238"/>
      </rPr>
      <t xml:space="preserve">w rozmiarach od S do XXL
</t>
    </r>
    <r>
      <rPr>
        <b/>
        <sz val="12"/>
        <color theme="1"/>
        <rFont val="Garamond"/>
        <family val="1"/>
        <charset val="238"/>
      </rPr>
      <t>Bluza (marynarka)</t>
    </r>
    <r>
      <rPr>
        <sz val="12"/>
        <color theme="1"/>
        <rFont val="Garamond"/>
        <family val="1"/>
        <charset val="238"/>
      </rPr>
      <t xml:space="preserve">- kolor granatowy, zapinany na guziki na całej wysokości lub na wysokiej jakości napy, z kołnierzykiem wykładanym, krój klasyczny, prosty, długość poniżej linii bioder, rękaw długi, podkrój rękawa umożliwiający swobodne poruszanie ręką, dwie duże kieszenie na dole, jedna mała kieszonka na górze po lewej stronie.
</t>
    </r>
    <r>
      <rPr>
        <b/>
        <sz val="12"/>
        <color theme="1"/>
        <rFont val="Garamond"/>
        <family val="1"/>
        <charset val="238"/>
      </rPr>
      <t>Spodnie ogrodniczki lub spodnie
Ogrodniczki:</t>
    </r>
    <r>
      <rPr>
        <sz val="12"/>
        <color theme="1"/>
        <rFont val="Garamond"/>
        <family val="1"/>
        <charset val="238"/>
      </rPr>
      <t xml:space="preserve">
Wykonane z : 60-65% poliester, 35-40% bawełna gramatura 260g+/-5g/m2
Rozmiary : S, M, L, XL, XXL
 spodnie ochronne ogrodniczki YES
 gumka w pasie w tylnej partii zwiększa swobodę ruchów oraz umożliwia lepsze dopasowanie
 możliwość regulacji w pasie dzięki guzikom oraz długości za pomocą szelek
 dwie boczne kieszenie oraz jedna na nogawce
 kieszeń w górnej partii spodni                                                                                        </t>
    </r>
    <r>
      <rPr>
        <b/>
        <sz val="12"/>
        <color theme="1"/>
        <rFont val="Garamond"/>
        <family val="1"/>
        <charset val="238"/>
      </rPr>
      <t xml:space="preserve">Spodnie: </t>
    </r>
    <r>
      <rPr>
        <sz val="12"/>
        <color theme="1"/>
        <rFont val="Garamond"/>
        <family val="1"/>
        <charset val="238"/>
      </rPr>
      <t xml:space="preserve">
Wykonane z: 65% poliester, 35% bawełna gramatura 260g/m2+/-5g/m2
Rozmiary : M, L, XL, XXL
kolor granatowy proste; kieszenie boczne skośne, wpuszczane; po bokach wszyta gumka regulująca obwód pasa; wszyte szlufki; zapinane na guzik i suwak błyskawiczny odporne na wysoką temperaturę prania i prasowania; wysoki stan; długość  za kostkę.</t>
    </r>
  </si>
  <si>
    <r>
      <rPr>
        <b/>
        <sz val="12"/>
        <color theme="1"/>
        <rFont val="Garamond"/>
        <family val="1"/>
        <charset val="238"/>
      </rPr>
      <t xml:space="preserve">Spodnie ocieplane </t>
    </r>
    <r>
      <rPr>
        <sz val="12"/>
        <color theme="1"/>
        <rFont val="Garamond"/>
        <family val="1"/>
        <charset val="238"/>
      </rPr>
      <t xml:space="preserve">
Rozmiar S-XXL
Spodnie ocieplane, ogrodniczki
 powłoka 65% poliester, 35% bawełna o gramaturze</t>
    </r>
    <r>
      <rPr>
        <sz val="12"/>
        <color rgb="FFFF0000"/>
        <rFont val="Garamond"/>
        <family val="1"/>
        <charset val="238"/>
      </rPr>
      <t xml:space="preserve"> </t>
    </r>
    <r>
      <rPr>
        <sz val="12"/>
        <rFont val="Garamond"/>
        <family val="1"/>
        <charset val="238"/>
      </rPr>
      <t>180 g/m2</t>
    </r>
    <r>
      <rPr>
        <sz val="12"/>
        <color theme="1"/>
        <rFont val="Garamond"/>
        <family val="1"/>
        <charset val="238"/>
      </rPr>
      <t xml:space="preserve">
 wyściółka 100% poliester o gramaturze</t>
    </r>
    <r>
      <rPr>
        <sz val="12"/>
        <color rgb="FFFF0000"/>
        <rFont val="Garamond"/>
        <family val="1"/>
        <charset val="238"/>
      </rPr>
      <t xml:space="preserve"> </t>
    </r>
    <r>
      <rPr>
        <sz val="12"/>
        <rFont val="Garamond"/>
        <family val="1"/>
        <charset val="238"/>
      </rPr>
      <t>270 g/m2</t>
    </r>
    <r>
      <rPr>
        <sz val="12"/>
        <color rgb="FFFF0000"/>
        <rFont val="Garamond"/>
        <family val="1"/>
        <charset val="238"/>
      </rPr>
      <t xml:space="preserve">  </t>
    </r>
    <r>
      <rPr>
        <sz val="12"/>
        <color theme="1"/>
        <rFont val="Garamond"/>
        <family val="1"/>
        <charset val="238"/>
      </rPr>
      <t xml:space="preserve">
 podszewka 190T poliester tafta
 możliwość regulacji w pasie dzięki guzikom oraz w długości szelkami, które mają w tylnej partii dodatkową gumkę
 dwie boczne kieszenie i jedna z tyłu na nogawce
 dodatkowo dwie kieszenie w górnej partii spodni, w tym jedna na suwak
 kolor: granatowy, szary</t>
    </r>
  </si>
  <si>
    <r>
      <rPr>
        <b/>
        <sz val="12"/>
        <color theme="1"/>
        <rFont val="Garamond"/>
        <family val="1"/>
        <charset val="238"/>
      </rPr>
      <t>Kurtka ocieplana (z podpinką), nieprzemakalna, odblaskowa</t>
    </r>
    <r>
      <rPr>
        <sz val="12"/>
        <color theme="1"/>
        <rFont val="Garamond"/>
        <family val="1"/>
        <charset val="238"/>
      </rPr>
      <t xml:space="preserve">
Rozmiary : S, M, L, XL, XXL
Kurtka :
 kurtka ocieplana, przedłużana, wodoodporna,
 ocieplana od wewnątrz polarem na podpince, dzięki czemu gwarantuje ciepło podczas dużych mrozów.
 zapinana na suwak z dodatkowym zapięciem na rzepy
 odsuwany kaptur
 na zewnątrz dwie zasuwane kieszenie
 po wewnętrznej stronie dodatkowa kieszeń
 rękawy zakończone ściągaczem z regulacją na rzepy
 dół kurtki ściągany gumką, kolor -  szary, granatowy</t>
    </r>
  </si>
  <si>
    <r>
      <rPr>
        <b/>
        <sz val="12"/>
        <color theme="1"/>
        <rFont val="Garamond"/>
        <family val="1"/>
        <charset val="238"/>
      </rPr>
      <t>Czapka drelichowa:</t>
    </r>
    <r>
      <rPr>
        <sz val="12"/>
        <color theme="1"/>
        <rFont val="Garamond"/>
        <family val="1"/>
        <charset val="238"/>
      </rPr>
      <t xml:space="preserve">
- 100% bawełna
- usztywniany daszek i przód czapki
- zapinana na zatrzask z możliwością regulacji
- idealne do ochrony przed słońcem </t>
    </r>
  </si>
  <si>
    <r>
      <rPr>
        <b/>
        <sz val="12"/>
        <color theme="1"/>
        <rFont val="Garamond"/>
        <family val="1"/>
        <charset val="238"/>
      </rPr>
      <t>Kamizelka odblaskowa kamizelka odblaskowa uniwersalna dla dorosłych</t>
    </r>
    <r>
      <rPr>
        <sz val="12"/>
        <color theme="1"/>
        <rFont val="Garamond"/>
        <family val="1"/>
        <charset val="238"/>
      </rPr>
      <t xml:space="preserve">
• żółty materiał fluorescencyjny, poliester 100%
• dzianina pełna min. 120 g/m2
• dwa poziome pasy odblaskowe zgodne z normą EN471
• kolor: żółty
• obszycie lamówką żółtą
• zapięcie z przodu na rzep
•dostępne rozmiary: S-XXL</t>
    </r>
  </si>
  <si>
    <r>
      <rPr>
        <b/>
        <sz val="12"/>
        <color theme="1"/>
        <rFont val="Garamond"/>
        <family val="1"/>
        <charset val="238"/>
      </rPr>
      <t>Koszulka typu „POLO” krótki rękaw</t>
    </r>
    <r>
      <rPr>
        <sz val="12"/>
        <color theme="1"/>
        <rFont val="Garamond"/>
        <family val="1"/>
        <charset val="238"/>
      </rPr>
      <t xml:space="preserve">
Kolory: czerwony
Rozmiary: S-XXL
Tkanina: 100% bawełna stabilizowana gramatura 210g/m2. wzmocniony lycrą ściągacz, taśma wzmacniająca.
napis "KIEROWCA" na plecach,  na klatce piersiowej po lewej stronie naszywka „eskulap – kierowca”</t>
    </r>
  </si>
  <si>
    <r>
      <rPr>
        <b/>
        <sz val="12"/>
        <color theme="1"/>
        <rFont val="Garamond"/>
        <family val="1"/>
        <charset val="238"/>
      </rPr>
      <t>Spodnie damskie</t>
    </r>
    <r>
      <rPr>
        <sz val="12"/>
        <color theme="1"/>
        <rFont val="Garamond"/>
        <family val="1"/>
        <charset val="238"/>
      </rPr>
      <t xml:space="preserve"> - długie, nogawka lekko zwężana ku dołowi, w tali gumka i sznurek. Po bokach wszyte kieszenie, na udzie głęboka kieszonka. Możliwość wyboru z gamy co najmniej 6 kolorów, w tym m.in. ciemno granatowy, jasno niebieski, niebieski, szary, jasny róż, ciemny turkus (petrol).
Tkanina: 65-70% bawełna, 30-35% poliester, 1-5% spandex, gramatura 170+/-5g/m2,  temperatura prania minimum 60 st. C.
Wytrzymałość na tarcia i uszkodzenia mechaniczne, oporna na gniecenia, przewiewna. Trwałość wybawień, możliwość łączenia kolorów bez obawy zmiany barwy, komfort użytkownika.Certyfikat Oeko-Tex®</t>
    </r>
  </si>
  <si>
    <r>
      <rPr>
        <b/>
        <sz val="12"/>
        <color theme="1"/>
        <rFont val="Garamond"/>
        <family val="1"/>
        <charset val="238"/>
      </rPr>
      <t xml:space="preserve">Bluza damska </t>
    </r>
    <r>
      <rPr>
        <sz val="12"/>
        <color theme="1"/>
        <rFont val="Garamond"/>
        <family val="1"/>
        <charset val="238"/>
      </rPr>
      <t>– wkładana przez głowę, dekold w kształcie V, kieszonka na klatce piersiowej oraz dwie kieszenie po bokach bluzy. Bluza taliowana z dwoma rozcięciami po bokach bluzy. Możliwość wyboru z gamy co najmniej 6 kolorów, w tym m.in. ciemno granatowy, jasno niebieski, niebieski, szary, jasny róż, ciemny turkus (petrol). Tkanina:  65-70% bawełna, 30-35% poliester, 1-5% spandex, gramatura 170+/-5g/m2,  temperatura prania minimum 60 st. C.
Wytrzymałość na tarcia i uszkodzenia mechaniczne, oporna na gniecenia, przewiewna. Trwałość wybawień, możliwość łączenia kolorów bez obawy zmiany barwy, komfort użytkownika.Certyfikat Oeko-Tex®</t>
    </r>
  </si>
  <si>
    <r>
      <rPr>
        <b/>
        <sz val="12"/>
        <color theme="1"/>
        <rFont val="Garamond"/>
        <family val="1"/>
        <charset val="238"/>
      </rPr>
      <t>Fartuch damski</t>
    </r>
    <r>
      <rPr>
        <sz val="12"/>
        <color theme="1"/>
        <rFont val="Garamond"/>
        <family val="1"/>
        <charset val="238"/>
      </rPr>
      <t xml:space="preserve"> - z długim rękawem na stójce , zapinany na napy,  krój delikatnie taliowany, z dwiemia kieszeniami na dole i jedną małą kieszonką na górze. Wykonany z tkaniny o dużej wytrzymałości na tarcie mechaniczne, niskiej kurczliwości w praniu wodnym o temperaturze minimum 60 stopni C, o składzie surowcowym: 50 - 55% bawełna, 45 - 50% poliester,  ciężar co najmniej 180+/-10g/m2. Kolor biały. Certyfikat Oeko-Tex®</t>
    </r>
  </si>
  <si>
    <r>
      <rPr>
        <b/>
        <sz val="12"/>
        <color theme="1"/>
        <rFont val="Garamond"/>
        <family val="1"/>
        <charset val="238"/>
      </rPr>
      <t xml:space="preserve">Fartuch męski </t>
    </r>
    <r>
      <rPr>
        <sz val="12"/>
        <color theme="1"/>
        <rFont val="Garamond"/>
        <family val="1"/>
        <charset val="238"/>
      </rPr>
      <t>- z długim rękawem na stójce , zapinany na napy,  krój delikatnie taliowany, z dwiemia kieszeniami na dole i jedną małą kieszonką na górze. Wykonany z tkaniny o dużej wytrzymałości na tarcie mechaniczne, niskiej kurczliwości w praniu wodnym o temperaturze minimum 60 stopni C, o składzie surowcowym: 50 - 55% bawełna, 45 - 50% poliester,  ciężar co najmniej 180+/-10g/m2. Kolor biały. Certyfikat Oeko-Tex®</t>
    </r>
  </si>
  <si>
    <r>
      <rPr>
        <b/>
        <sz val="12"/>
        <color theme="1"/>
        <rFont val="Garamond"/>
        <family val="1"/>
        <charset val="238"/>
      </rPr>
      <t>Spodnie męskie</t>
    </r>
    <r>
      <rPr>
        <sz val="12"/>
        <color theme="1"/>
        <rFont val="Garamond"/>
        <family val="1"/>
        <charset val="238"/>
      </rPr>
      <t xml:space="preserve"> – długie, nogawka lekko zwężana ku dołowi, w tali gumka i sznurek. Spodnie z dwiema kieszeniami po bokach i dwiema kieszeniami z tyłu. Możliwość wyboru z gamy co najmniej 5 kolorów, w tym m.in. ciemno granatowy, jasno niebieski, niebieski, szary, ciemny turkus (petrol).
Tkanina:  65-70% bawełna, 30-35% poliester, 1-5% spandex, gramatura 170+/-5g/m2,  temperatura prania minimum 60 st. C.
Wytrzymałość na tarcia i uszkodzenia mechaniczne, oporna na gniecenia, przewiewna. Trwałość wybawień, możliwość łączenia kolorów bez obawy zmiany barwy, komfort użytkownika.Certyfikat Oeko-Tex®</t>
    </r>
  </si>
  <si>
    <r>
      <rPr>
        <b/>
        <sz val="12"/>
        <color theme="1"/>
        <rFont val="Garamond"/>
        <family val="1"/>
        <charset val="238"/>
      </rPr>
      <t>Bluza męska</t>
    </r>
    <r>
      <rPr>
        <sz val="12"/>
        <color theme="1"/>
        <rFont val="Garamond"/>
        <family val="1"/>
        <charset val="238"/>
      </rPr>
      <t xml:space="preserve"> – wkładana przez głowę, dekold w kształcie V, kieszonka na klatce piersiowej oraz dwie kieszenie po bokach bluzy. Bluza taliowana z dwoma rozcięciami po bokach bluzy. Możliwość wyboru z gamy co najmniej 5 kolorów, w tym m.in. ciemno granatowy, jasno niebieski, niebieski, szary,  ciemny turkus (petrol). Tkanina:  65-70% bawełna, 30-35% poliester, 1-5% spandex, gramatura 170+/-5g/m2,  temperatura prania minimum 60 st. C.
Wytrzymałość na tarcia i uszkodzenia mechaniczne, oporna na gniecenia, przewiewna. Trwałość wybawień, możliwość łączenia kolorów bez obawy zmiany barwy, komfort użytkownika.Certyfikat Oeko-Tex®</t>
    </r>
  </si>
  <si>
    <r>
      <rPr>
        <b/>
        <sz val="12"/>
        <color theme="1"/>
        <rFont val="Garamond"/>
        <family val="1"/>
        <charset val="238"/>
      </rPr>
      <t>Koszulka z krótkim rękawem</t>
    </r>
    <r>
      <rPr>
        <sz val="12"/>
        <color theme="1"/>
        <rFont val="Garamond"/>
        <family val="1"/>
        <charset val="238"/>
      </rPr>
      <t xml:space="preserve">
Rozmiary: S-XXL
- 100% bawełna stabilizowana o trwałej i wysokiej jakości., bez nadruku, gładka 
- gramatura 170-190g/m2
- z okrągłym dekoldem
- kolor (szary, niebieski, zielony) </t>
    </r>
  </si>
  <si>
    <t>Cena jednostkowa netto</t>
  </si>
  <si>
    <t>Pakiet nr 2 - Odzież robocza dla dla pracowników gospodarczych</t>
  </si>
  <si>
    <t xml:space="preserve">    Specyfikacja asortymentowo - cenowa - Zakup i dostawę odzieży dla personelu medycznego, pracowników gospodarczych SP ZOZ Zespołu Szpitali Miejskich w Chorzowie</t>
  </si>
  <si>
    <r>
      <t xml:space="preserve">Załącznik nr 3 do </t>
    </r>
    <r>
      <rPr>
        <sz val="12"/>
        <color rgb="FFFF0000"/>
        <rFont val="Garamond"/>
        <family val="1"/>
        <charset val="238"/>
      </rPr>
      <t>SWZ</t>
    </r>
  </si>
  <si>
    <r>
      <t xml:space="preserve">Załącznik nr 3 do </t>
    </r>
    <r>
      <rPr>
        <sz val="12"/>
        <color rgb="FFFF0000"/>
        <rFont val="Garamond"/>
        <family val="1"/>
        <charset val="238"/>
      </rPr>
      <t>OPZ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</si>
</sst>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1"/>
      <color theme="1"/>
      <name val="Garamond"/>
      <family val="1"/>
      <charset val="238"/>
    </font>
    <font>
      <sz val="12"/>
      <color theme="1"/>
      <name val="Garamond"/>
      <family val="1"/>
      <charset val="238"/>
    </font>
    <font>
      <b/>
      <sz val="12"/>
      <color theme="1"/>
      <name val="Garamond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Tahoma"/>
      <family val="2"/>
      <charset val="238"/>
    </font>
    <font>
      <sz val="12"/>
      <name val="Garamond"/>
      <family val="1"/>
      <charset val="238"/>
    </font>
    <font>
      <sz val="12"/>
      <color rgb="FF000000"/>
      <name val="Garamond"/>
      <family val="1"/>
      <charset val="238"/>
    </font>
    <font>
      <sz val="12"/>
      <color rgb="FFFF0000"/>
      <name val="Garamond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5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right" vertical="center"/>
    </xf>
    <xf numFmtId="8" fontId="6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9" fillId="0" borderId="0" xfId="0" applyFont="1"/>
    <xf numFmtId="4" fontId="10" fillId="0" borderId="0" xfId="0" applyNumberFormat="1" applyFont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 wrapText="1"/>
    </xf>
    <xf numFmtId="8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8" fontId="11" fillId="0" borderId="6" xfId="0" applyNumberFormat="1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right" vertical="center"/>
    </xf>
    <xf numFmtId="9" fontId="6" fillId="2" borderId="5" xfId="0" applyNumberFormat="1" applyFont="1" applyFill="1" applyBorder="1" applyAlignment="1">
      <alignment horizontal="right" vertical="center" wrapText="1"/>
    </xf>
    <xf numFmtId="9" fontId="6" fillId="0" borderId="5" xfId="0" applyNumberFormat="1" applyFont="1" applyBorder="1" applyAlignment="1">
      <alignment horizontal="right" vertical="center" wrapText="1"/>
    </xf>
    <xf numFmtId="0" fontId="6" fillId="2" borderId="2" xfId="0" applyFont="1" applyFill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2" fontId="6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9" fontId="6" fillId="2" borderId="12" xfId="0" applyNumberFormat="1" applyFont="1" applyFill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8" fontId="11" fillId="0" borderId="1" xfId="0" applyNumberFormat="1" applyFont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164" fontId="6" fillId="2" borderId="12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8" fontId="11" fillId="0" borderId="15" xfId="0" applyNumberFormat="1" applyFont="1" applyBorder="1" applyAlignment="1">
      <alignment horizontal="center" vertical="center" wrapText="1"/>
    </xf>
    <xf numFmtId="8" fontId="11" fillId="0" borderId="16" xfId="0" applyNumberFormat="1" applyFont="1" applyBorder="1" applyAlignment="1">
      <alignment horizontal="center" vertical="center" wrapText="1"/>
    </xf>
    <xf numFmtId="8" fontId="11" fillId="0" borderId="7" xfId="0" applyNumberFormat="1" applyFont="1" applyBorder="1" applyAlignment="1">
      <alignment horizontal="center" vertical="center" wrapText="1"/>
    </xf>
    <xf numFmtId="9" fontId="6" fillId="2" borderId="5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6" fillId="2" borderId="5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right" vertical="top"/>
    </xf>
    <xf numFmtId="0" fontId="12" fillId="0" borderId="0" xfId="0" applyFont="1" applyAlignment="1">
      <alignment horizontal="left" wrapText="1"/>
    </xf>
  </cellXfs>
  <cellStyles count="5">
    <cellStyle name="Normalny" xfId="0" builtinId="0"/>
    <cellStyle name="Normalny 2" xfId="1" xr:uid="{00000000-0005-0000-0000-000001000000}"/>
    <cellStyle name="Normalny 3" xfId="3" xr:uid="{00000000-0005-0000-0000-000002000000}"/>
    <cellStyle name="Procentowy 2" xfId="2" xr:uid="{00000000-0005-0000-0000-000003000000}"/>
    <cellStyle name="Walutowy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>
    <pageSetUpPr fitToPage="1"/>
  </sheetPr>
  <dimension ref="A1:K24"/>
  <sheetViews>
    <sheetView tabSelected="1" topLeftCell="A13" zoomScale="80" zoomScaleNormal="80" zoomScaleSheetLayoutView="120" workbookViewId="0">
      <selection activeCell="K18" sqref="A18:XFD18"/>
    </sheetView>
  </sheetViews>
  <sheetFormatPr defaultRowHeight="15" x14ac:dyDescent="0.25"/>
  <cols>
    <col min="1" max="1" width="10" customWidth="1"/>
    <col min="2" max="2" width="75.5703125" customWidth="1"/>
    <col min="3" max="3" width="22.42578125" customWidth="1"/>
    <col min="4" max="4" width="14.42578125" customWidth="1"/>
    <col min="5" max="5" width="10.42578125" customWidth="1"/>
    <col min="6" max="6" width="13.5703125" customWidth="1"/>
    <col min="7" max="9" width="15.140625" customWidth="1"/>
    <col min="10" max="10" width="15.28515625" customWidth="1"/>
    <col min="11" max="11" width="13.42578125" customWidth="1"/>
  </cols>
  <sheetData>
    <row r="1" spans="1:11" s="2" customFormat="1" ht="54" customHeight="1" x14ac:dyDescent="0.25">
      <c r="A1" s="70" t="s">
        <v>45</v>
      </c>
      <c r="B1" s="70"/>
      <c r="C1" s="70"/>
      <c r="D1" s="70"/>
      <c r="E1" s="70"/>
      <c r="F1" s="38"/>
      <c r="G1" s="71" t="s">
        <v>47</v>
      </c>
      <c r="H1" s="71"/>
      <c r="I1" s="71"/>
      <c r="J1" s="71"/>
    </row>
    <row r="2" spans="1:11" s="2" customFormat="1" ht="15.75" x14ac:dyDescent="0.25">
      <c r="A2" s="59" t="s">
        <v>24</v>
      </c>
      <c r="B2" s="59"/>
      <c r="C2" s="59"/>
      <c r="D2" s="59"/>
      <c r="E2" s="59"/>
      <c r="F2" s="59"/>
      <c r="G2" s="59"/>
      <c r="H2" s="59"/>
      <c r="I2" s="59"/>
      <c r="J2" s="59"/>
    </row>
    <row r="3" spans="1:11" s="2" customFormat="1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1" s="2" customFormat="1" ht="15.75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1" s="2" customFormat="1" ht="15" customHeight="1" thickBot="1" x14ac:dyDescent="0.3">
      <c r="A5" s="60" t="s">
        <v>12</v>
      </c>
      <c r="B5" s="60"/>
      <c r="C5" s="61"/>
      <c r="D5" s="60"/>
      <c r="E5" s="3"/>
      <c r="F5" s="3"/>
      <c r="G5" s="3"/>
      <c r="H5" s="3"/>
      <c r="I5" s="3"/>
      <c r="J5" s="3"/>
    </row>
    <row r="6" spans="1:11" s="1" customFormat="1" ht="47.25" customHeight="1" thickBot="1" x14ac:dyDescent="0.25">
      <c r="A6" s="4" t="s">
        <v>5</v>
      </c>
      <c r="B6" s="33" t="s">
        <v>6</v>
      </c>
      <c r="C6" s="35" t="s">
        <v>7</v>
      </c>
      <c r="D6" s="5" t="s">
        <v>8</v>
      </c>
      <c r="E6" s="5" t="s">
        <v>9</v>
      </c>
      <c r="F6" s="5" t="s">
        <v>43</v>
      </c>
      <c r="G6" s="5" t="s">
        <v>10</v>
      </c>
      <c r="H6" s="5" t="s">
        <v>14</v>
      </c>
      <c r="I6" s="5" t="s">
        <v>15</v>
      </c>
      <c r="J6" s="5" t="s">
        <v>0</v>
      </c>
    </row>
    <row r="7" spans="1:11" s="1" customFormat="1" ht="161.25" customHeight="1" thickBot="1" x14ac:dyDescent="0.3">
      <c r="A7" s="7">
        <v>1</v>
      </c>
      <c r="B7" s="31" t="s">
        <v>36</v>
      </c>
      <c r="C7" s="36"/>
      <c r="D7" s="32" t="s">
        <v>11</v>
      </c>
      <c r="E7" s="9">
        <v>700</v>
      </c>
      <c r="F7" s="53">
        <f>ROUND(G7/1.23,2)</f>
        <v>0</v>
      </c>
      <c r="G7" s="10"/>
      <c r="H7" s="10">
        <f>F7*E7</f>
        <v>0</v>
      </c>
      <c r="I7" s="28"/>
      <c r="J7" s="11">
        <f>G7*E7</f>
        <v>0</v>
      </c>
    </row>
    <row r="8" spans="1:11" s="1" customFormat="1" ht="117" customHeight="1" thickBot="1" x14ac:dyDescent="0.3">
      <c r="A8" s="7">
        <v>2</v>
      </c>
      <c r="B8" s="31" t="s">
        <v>38</v>
      </c>
      <c r="C8" s="36"/>
      <c r="D8" s="32" t="s">
        <v>11</v>
      </c>
      <c r="E8" s="9">
        <v>60</v>
      </c>
      <c r="F8" s="53">
        <f t="shared" ref="F8:F12" si="0">ROUND(G8/1.23,2)</f>
        <v>0</v>
      </c>
      <c r="G8" s="13"/>
      <c r="H8" s="10">
        <f t="shared" ref="H8:H12" si="1">F8*E8</f>
        <v>0</v>
      </c>
      <c r="I8" s="30"/>
      <c r="J8" s="11">
        <f t="shared" ref="J8:J12" si="2">G8*E8</f>
        <v>0</v>
      </c>
    </row>
    <row r="9" spans="1:11" s="1" customFormat="1" ht="155.25" customHeight="1" thickBot="1" x14ac:dyDescent="0.3">
      <c r="A9" s="7">
        <v>3</v>
      </c>
      <c r="B9" s="31" t="s">
        <v>40</v>
      </c>
      <c r="C9" s="36"/>
      <c r="D9" s="34" t="s">
        <v>11</v>
      </c>
      <c r="E9" s="15">
        <v>88</v>
      </c>
      <c r="F9" s="53">
        <f t="shared" si="0"/>
        <v>0</v>
      </c>
      <c r="G9" s="16"/>
      <c r="H9" s="10">
        <f t="shared" si="1"/>
        <v>0</v>
      </c>
      <c r="I9" s="29"/>
      <c r="J9" s="11">
        <f t="shared" si="2"/>
        <v>0</v>
      </c>
    </row>
    <row r="10" spans="1:11" s="1" customFormat="1" ht="107.25" customHeight="1" thickBot="1" x14ac:dyDescent="0.3">
      <c r="A10" s="7">
        <v>4</v>
      </c>
      <c r="B10" s="31" t="s">
        <v>39</v>
      </c>
      <c r="C10" s="36"/>
      <c r="D10" s="34" t="s">
        <v>11</v>
      </c>
      <c r="E10" s="15">
        <v>20</v>
      </c>
      <c r="F10" s="53">
        <f t="shared" si="0"/>
        <v>0</v>
      </c>
      <c r="G10" s="16"/>
      <c r="H10" s="10">
        <f t="shared" si="1"/>
        <v>0</v>
      </c>
      <c r="I10" s="29"/>
      <c r="J10" s="11">
        <f t="shared" si="2"/>
        <v>0</v>
      </c>
    </row>
    <row r="11" spans="1:11" s="1" customFormat="1" ht="155.25" customHeight="1" thickBot="1" x14ac:dyDescent="0.25">
      <c r="A11" s="7">
        <v>5</v>
      </c>
      <c r="B11" s="31" t="s">
        <v>37</v>
      </c>
      <c r="C11" s="8"/>
      <c r="D11" s="34" t="s">
        <v>11</v>
      </c>
      <c r="E11" s="15">
        <v>700</v>
      </c>
      <c r="F11" s="53">
        <f t="shared" si="0"/>
        <v>0</v>
      </c>
      <c r="G11" s="16"/>
      <c r="H11" s="10">
        <f t="shared" si="1"/>
        <v>0</v>
      </c>
      <c r="I11" s="29"/>
      <c r="J11" s="11">
        <f t="shared" si="2"/>
        <v>0</v>
      </c>
    </row>
    <row r="12" spans="1:11" s="1" customFormat="1" ht="158.25" customHeight="1" thickBot="1" x14ac:dyDescent="0.25">
      <c r="A12" s="7">
        <v>6</v>
      </c>
      <c r="B12" s="31" t="s">
        <v>41</v>
      </c>
      <c r="C12" s="8"/>
      <c r="D12" s="34" t="s">
        <v>11</v>
      </c>
      <c r="E12" s="15">
        <v>88</v>
      </c>
      <c r="F12" s="53">
        <f t="shared" si="0"/>
        <v>0</v>
      </c>
      <c r="G12" s="16"/>
      <c r="H12" s="10">
        <f t="shared" si="1"/>
        <v>0</v>
      </c>
      <c r="I12" s="29"/>
      <c r="J12" s="11">
        <f t="shared" si="2"/>
        <v>0</v>
      </c>
    </row>
    <row r="13" spans="1:11" s="1" customFormat="1" ht="30.75" customHeight="1" thickBot="1" x14ac:dyDescent="0.25">
      <c r="A13" s="55" t="s">
        <v>3</v>
      </c>
      <c r="B13" s="56"/>
      <c r="C13" s="57"/>
      <c r="D13" s="56"/>
      <c r="E13" s="56"/>
      <c r="F13" s="56"/>
      <c r="G13" s="58"/>
      <c r="H13" s="54">
        <f>SUM(H7:H12)</f>
        <v>0</v>
      </c>
      <c r="I13" s="17"/>
      <c r="J13" s="21">
        <f>SUM(J7:J12)</f>
        <v>0</v>
      </c>
    </row>
    <row r="14" spans="1:11" s="1" customFormat="1" ht="13.9" customHeight="1" x14ac:dyDescent="0.2">
      <c r="A14" s="18"/>
      <c r="B14" s="18"/>
      <c r="C14" s="18"/>
      <c r="D14" s="18"/>
      <c r="E14" s="18"/>
      <c r="F14" s="18"/>
      <c r="G14" s="18"/>
      <c r="H14" s="18"/>
      <c r="I14" s="18"/>
      <c r="J14" s="18"/>
    </row>
    <row r="15" spans="1:11" s="1" customFormat="1" ht="13.9" customHeight="1" x14ac:dyDescent="0.25">
      <c r="A15" s="3" t="s">
        <v>4</v>
      </c>
      <c r="B15" s="3"/>
      <c r="C15" s="3"/>
      <c r="D15" s="3"/>
      <c r="E15" s="3"/>
      <c r="F15" s="3"/>
      <c r="G15" s="3"/>
      <c r="H15" s="3"/>
      <c r="I15" s="3"/>
      <c r="J15" s="3"/>
      <c r="K15" s="2"/>
    </row>
    <row r="16" spans="1:11" s="1" customFormat="1" ht="12" customHeight="1" x14ac:dyDescent="0.25">
      <c r="A16" s="72" t="s">
        <v>13</v>
      </c>
      <c r="B16" s="72"/>
      <c r="C16" s="72"/>
      <c r="D16" s="72"/>
      <c r="E16" s="72"/>
      <c r="F16" s="72"/>
      <c r="G16" s="72"/>
      <c r="H16" s="72"/>
      <c r="I16" s="72"/>
      <c r="J16" s="72"/>
      <c r="K16" s="2"/>
    </row>
    <row r="17" spans="1:11" s="1" customFormat="1" ht="13.9" customHeight="1" x14ac:dyDescent="0.25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2"/>
    </row>
    <row r="18" spans="1:11" s="1" customFormat="1" ht="67.5" customHeight="1" x14ac:dyDescent="0.25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2"/>
    </row>
    <row r="19" spans="1:11" s="1" customFormat="1" ht="13.9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2"/>
    </row>
    <row r="20" spans="1:11" s="1" customFormat="1" ht="13.9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2"/>
    </row>
    <row r="21" spans="1:11" s="1" customFormat="1" ht="15.75" x14ac:dyDescent="0.25">
      <c r="A21" s="3"/>
      <c r="B21" s="3"/>
      <c r="C21" s="3"/>
      <c r="D21" s="3"/>
      <c r="E21" s="19"/>
      <c r="F21" s="19"/>
      <c r="G21" s="19" t="s">
        <v>1</v>
      </c>
      <c r="H21" s="19"/>
      <c r="I21" s="19"/>
      <c r="J21" s="3"/>
    </row>
    <row r="22" spans="1:11" s="1" customFormat="1" ht="15" customHeight="1" x14ac:dyDescent="0.25">
      <c r="A22" s="3"/>
      <c r="B22" s="3"/>
      <c r="C22" s="3"/>
      <c r="D22" s="3"/>
      <c r="E22" s="3"/>
      <c r="F22" s="3"/>
      <c r="G22" s="19" t="s">
        <v>2</v>
      </c>
      <c r="H22" s="19"/>
      <c r="I22" s="19"/>
      <c r="J22" s="3"/>
    </row>
    <row r="23" spans="1:11" s="1" customFormat="1" ht="13.9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2"/>
    </row>
    <row r="24" spans="1:11" ht="30.75" customHeight="1" x14ac:dyDescent="0.25"/>
  </sheetData>
  <mergeCells count="6">
    <mergeCell ref="A13:G13"/>
    <mergeCell ref="A1:E1"/>
    <mergeCell ref="G1:J1"/>
    <mergeCell ref="A16:J18"/>
    <mergeCell ref="A5:D5"/>
    <mergeCell ref="A2:J2"/>
  </mergeCells>
  <pageMargins left="0.7" right="0.7" top="0.75" bottom="0.75" header="0.3" footer="0.3"/>
  <pageSetup paperSize="9" scale="63" fitToHeight="0" orientation="landscape" r:id="rId1"/>
  <rowBreaks count="1" manualBreakCount="1">
    <brk id="9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4">
    <pageSetUpPr fitToPage="1"/>
  </sheetPr>
  <dimension ref="A1:K33"/>
  <sheetViews>
    <sheetView topLeftCell="A26" zoomScaleNormal="100" zoomScaleSheetLayoutView="100" workbookViewId="0">
      <selection activeCell="A26" sqref="A26:J28"/>
    </sheetView>
  </sheetViews>
  <sheetFormatPr defaultRowHeight="15.75" x14ac:dyDescent="0.25"/>
  <cols>
    <col min="1" max="1" width="10" style="22" customWidth="1"/>
    <col min="2" max="2" width="82.140625" style="22" customWidth="1"/>
    <col min="3" max="3" width="18" style="22" customWidth="1"/>
    <col min="4" max="4" width="9.140625" style="22"/>
    <col min="5" max="5" width="10.42578125" style="22" customWidth="1"/>
    <col min="6" max="6" width="13.42578125" style="22" customWidth="1"/>
    <col min="7" max="9" width="15.140625" style="22" customWidth="1"/>
    <col min="10" max="10" width="15.28515625" style="22" customWidth="1"/>
    <col min="11" max="11" width="13.42578125" style="22" customWidth="1"/>
    <col min="12" max="16384" width="9.140625" style="22"/>
  </cols>
  <sheetData>
    <row r="1" spans="1:10" s="3" customFormat="1" ht="48" customHeight="1" x14ac:dyDescent="0.25">
      <c r="A1" s="70" t="s">
        <v>45</v>
      </c>
      <c r="B1" s="70"/>
      <c r="C1" s="70"/>
      <c r="D1" s="70"/>
      <c r="E1" s="70"/>
      <c r="F1" s="38"/>
      <c r="G1" s="71" t="s">
        <v>46</v>
      </c>
      <c r="H1" s="71"/>
      <c r="I1" s="71"/>
      <c r="J1" s="71"/>
    </row>
    <row r="2" spans="1:10" s="3" customFormat="1" x14ac:dyDescent="0.25">
      <c r="A2" s="3" t="s">
        <v>24</v>
      </c>
    </row>
    <row r="3" spans="1:10" s="3" customFormat="1" x14ac:dyDescent="0.25"/>
    <row r="4" spans="1:10" s="3" customFormat="1" x14ac:dyDescent="0.25"/>
    <row r="5" spans="1:10" s="3" customFormat="1" ht="15" customHeight="1" thickBot="1" x14ac:dyDescent="0.3">
      <c r="A5" s="60" t="s">
        <v>44</v>
      </c>
      <c r="B5" s="60"/>
      <c r="C5" s="60"/>
      <c r="D5" s="60"/>
    </row>
    <row r="6" spans="1:10" s="18" customFormat="1" ht="61.5" customHeight="1" thickBot="1" x14ac:dyDescent="0.25">
      <c r="A6" s="4" t="s">
        <v>5</v>
      </c>
      <c r="B6" s="5" t="s">
        <v>6</v>
      </c>
      <c r="C6" s="6" t="s">
        <v>7</v>
      </c>
      <c r="D6" s="5" t="s">
        <v>8</v>
      </c>
      <c r="E6" s="5" t="s">
        <v>9</v>
      </c>
      <c r="F6" s="5" t="s">
        <v>43</v>
      </c>
      <c r="G6" s="5" t="s">
        <v>10</v>
      </c>
      <c r="H6" s="37" t="s">
        <v>14</v>
      </c>
      <c r="I6" s="5" t="s">
        <v>15</v>
      </c>
      <c r="J6" s="5" t="s">
        <v>0</v>
      </c>
    </row>
    <row r="7" spans="1:10" s="18" customFormat="1" ht="43.5" customHeight="1" thickBot="1" x14ac:dyDescent="0.25">
      <c r="A7" s="64">
        <v>1</v>
      </c>
      <c r="B7" s="62" t="s">
        <v>30</v>
      </c>
      <c r="C7" s="68"/>
      <c r="D7" s="66" t="s">
        <v>19</v>
      </c>
      <c r="E7" s="4">
        <v>35</v>
      </c>
      <c r="F7" s="45">
        <f>ROUND(G7/1.23,2)</f>
        <v>0</v>
      </c>
      <c r="G7" s="45"/>
      <c r="H7" s="46">
        <f>F7*E7</f>
        <v>0</v>
      </c>
      <c r="I7" s="39"/>
      <c r="J7" s="46">
        <f>G7*E7</f>
        <v>0</v>
      </c>
    </row>
    <row r="8" spans="1:10" s="18" customFormat="1" ht="318.75" customHeight="1" thickBot="1" x14ac:dyDescent="0.25">
      <c r="A8" s="65"/>
      <c r="B8" s="63"/>
      <c r="C8" s="69"/>
      <c r="D8" s="67"/>
      <c r="E8" s="23">
        <v>35</v>
      </c>
      <c r="F8" s="45">
        <f t="shared" ref="F8:F22" si="0">ROUND(G8/1.23,2)</f>
        <v>0</v>
      </c>
      <c r="G8" s="20"/>
      <c r="H8" s="46">
        <f>F8*E8</f>
        <v>0</v>
      </c>
      <c r="I8" s="40"/>
      <c r="J8" s="46">
        <f t="shared" ref="J8:J22" si="1">G8*E8</f>
        <v>0</v>
      </c>
    </row>
    <row r="9" spans="1:10" s="18" customFormat="1" ht="158.25" thickBot="1" x14ac:dyDescent="0.25">
      <c r="A9" s="7">
        <v>2</v>
      </c>
      <c r="B9" s="8" t="s">
        <v>28</v>
      </c>
      <c r="C9" s="12"/>
      <c r="D9" s="41" t="s">
        <v>17</v>
      </c>
      <c r="E9" s="23">
        <v>41</v>
      </c>
      <c r="F9" s="45">
        <f t="shared" si="0"/>
        <v>0</v>
      </c>
      <c r="G9" s="47"/>
      <c r="H9" s="46">
        <f t="shared" ref="H9:H22" si="2">F9*E9</f>
        <v>0</v>
      </c>
      <c r="I9" s="40"/>
      <c r="J9" s="46">
        <f t="shared" si="1"/>
        <v>0</v>
      </c>
    </row>
    <row r="10" spans="1:10" s="18" customFormat="1" ht="189.75" thickBot="1" x14ac:dyDescent="0.25">
      <c r="A10" s="7">
        <v>3</v>
      </c>
      <c r="B10" s="8" t="s">
        <v>29</v>
      </c>
      <c r="C10" s="14"/>
      <c r="D10" s="7" t="s">
        <v>18</v>
      </c>
      <c r="E10" s="15">
        <v>16</v>
      </c>
      <c r="F10" s="45">
        <f t="shared" si="0"/>
        <v>0</v>
      </c>
      <c r="G10" s="48"/>
      <c r="H10" s="46">
        <f t="shared" si="2"/>
        <v>0</v>
      </c>
      <c r="I10" s="52"/>
      <c r="J10" s="46">
        <f t="shared" si="1"/>
        <v>0</v>
      </c>
    </row>
    <row r="11" spans="1:10" s="18" customFormat="1" ht="260.25" customHeight="1" thickBot="1" x14ac:dyDescent="0.25">
      <c r="A11" s="7">
        <v>4</v>
      </c>
      <c r="B11" s="8" t="s">
        <v>25</v>
      </c>
      <c r="C11" s="14"/>
      <c r="D11" s="23" t="s">
        <v>20</v>
      </c>
      <c r="E11" s="24">
        <v>6</v>
      </c>
      <c r="F11" s="45">
        <f t="shared" si="0"/>
        <v>0</v>
      </c>
      <c r="G11" s="48"/>
      <c r="H11" s="46">
        <f t="shared" si="2"/>
        <v>0</v>
      </c>
      <c r="I11" s="52"/>
      <c r="J11" s="46">
        <f t="shared" si="1"/>
        <v>0</v>
      </c>
    </row>
    <row r="12" spans="1:10" s="18" customFormat="1" ht="174" thickBot="1" x14ac:dyDescent="0.25">
      <c r="A12" s="7">
        <v>5</v>
      </c>
      <c r="B12" s="8" t="s">
        <v>31</v>
      </c>
      <c r="C12" s="14"/>
      <c r="D12" s="41" t="s">
        <v>17</v>
      </c>
      <c r="E12" s="23">
        <v>16</v>
      </c>
      <c r="F12" s="45">
        <f t="shared" si="0"/>
        <v>0</v>
      </c>
      <c r="G12" s="49"/>
      <c r="H12" s="46">
        <f t="shared" si="2"/>
        <v>0</v>
      </c>
      <c r="I12" s="52"/>
      <c r="J12" s="46">
        <f t="shared" si="1"/>
        <v>0</v>
      </c>
    </row>
    <row r="13" spans="1:10" s="18" customFormat="1" ht="228" customHeight="1" thickBot="1" x14ac:dyDescent="0.25">
      <c r="A13" s="7">
        <v>6</v>
      </c>
      <c r="B13" s="8" t="s">
        <v>32</v>
      </c>
      <c r="C13" s="14"/>
      <c r="D13" s="42" t="s">
        <v>17</v>
      </c>
      <c r="E13" s="23">
        <v>16</v>
      </c>
      <c r="F13" s="45">
        <f t="shared" si="0"/>
        <v>0</v>
      </c>
      <c r="G13" s="50"/>
      <c r="H13" s="46">
        <f t="shared" si="2"/>
        <v>0</v>
      </c>
      <c r="I13" s="52"/>
      <c r="J13" s="46">
        <f t="shared" si="1"/>
        <v>0</v>
      </c>
    </row>
    <row r="14" spans="1:10" s="18" customFormat="1" ht="98.25" customHeight="1" thickBot="1" x14ac:dyDescent="0.25">
      <c r="A14" s="7">
        <v>7</v>
      </c>
      <c r="B14" s="8" t="s">
        <v>21</v>
      </c>
      <c r="C14" s="14"/>
      <c r="D14" s="42" t="s">
        <v>17</v>
      </c>
      <c r="E14" s="23">
        <v>16</v>
      </c>
      <c r="F14" s="45">
        <f t="shared" si="0"/>
        <v>0</v>
      </c>
      <c r="G14" s="50"/>
      <c r="H14" s="46">
        <f t="shared" si="2"/>
        <v>0</v>
      </c>
      <c r="I14" s="52"/>
      <c r="J14" s="46">
        <f t="shared" si="1"/>
        <v>0</v>
      </c>
    </row>
    <row r="15" spans="1:10" s="18" customFormat="1" ht="107.25" customHeight="1" thickBot="1" x14ac:dyDescent="0.25">
      <c r="A15" s="7">
        <v>8</v>
      </c>
      <c r="B15" s="8" t="s">
        <v>33</v>
      </c>
      <c r="C15" s="14"/>
      <c r="D15" s="42" t="s">
        <v>17</v>
      </c>
      <c r="E15" s="23">
        <v>16</v>
      </c>
      <c r="F15" s="45">
        <f t="shared" si="0"/>
        <v>0</v>
      </c>
      <c r="G15" s="51"/>
      <c r="H15" s="46">
        <f t="shared" si="2"/>
        <v>0</v>
      </c>
      <c r="I15" s="52"/>
      <c r="J15" s="46">
        <f t="shared" si="1"/>
        <v>0</v>
      </c>
    </row>
    <row r="16" spans="1:10" s="18" customFormat="1" ht="120.75" customHeight="1" thickBot="1" x14ac:dyDescent="0.25">
      <c r="A16" s="7">
        <v>9</v>
      </c>
      <c r="B16" s="8" t="s">
        <v>35</v>
      </c>
      <c r="C16" s="14"/>
      <c r="D16" s="42" t="s">
        <v>17</v>
      </c>
      <c r="E16" s="23">
        <v>7</v>
      </c>
      <c r="F16" s="45">
        <f t="shared" si="0"/>
        <v>0</v>
      </c>
      <c r="G16" s="44"/>
      <c r="H16" s="46">
        <f t="shared" si="2"/>
        <v>0</v>
      </c>
      <c r="I16" s="52"/>
      <c r="J16" s="46">
        <f t="shared" si="1"/>
        <v>0</v>
      </c>
    </row>
    <row r="17" spans="1:11" s="18" customFormat="1" ht="141" customHeight="1" thickBot="1" x14ac:dyDescent="0.25">
      <c r="A17" s="7">
        <v>10</v>
      </c>
      <c r="B17" s="8" t="s">
        <v>27</v>
      </c>
      <c r="C17" s="14"/>
      <c r="D17" s="43" t="s">
        <v>17</v>
      </c>
      <c r="E17" s="23">
        <v>7</v>
      </c>
      <c r="F17" s="45">
        <f t="shared" si="0"/>
        <v>0</v>
      </c>
      <c r="G17" s="44"/>
      <c r="H17" s="46">
        <f t="shared" si="2"/>
        <v>0</v>
      </c>
      <c r="I17" s="52"/>
      <c r="J17" s="46">
        <f t="shared" si="1"/>
        <v>0</v>
      </c>
    </row>
    <row r="18" spans="1:11" s="18" customFormat="1" ht="126" customHeight="1" thickBot="1" x14ac:dyDescent="0.25">
      <c r="A18" s="7">
        <v>11</v>
      </c>
      <c r="B18" s="8" t="s">
        <v>26</v>
      </c>
      <c r="C18" s="14"/>
      <c r="D18" s="25" t="s">
        <v>18</v>
      </c>
      <c r="E18" s="26">
        <v>7</v>
      </c>
      <c r="F18" s="45">
        <f t="shared" si="0"/>
        <v>0</v>
      </c>
      <c r="G18" s="27"/>
      <c r="H18" s="46">
        <f t="shared" si="2"/>
        <v>0</v>
      </c>
      <c r="I18" s="52"/>
      <c r="J18" s="46">
        <f t="shared" si="1"/>
        <v>0</v>
      </c>
    </row>
    <row r="19" spans="1:11" s="18" customFormat="1" ht="224.25" customHeight="1" thickBot="1" x14ac:dyDescent="0.25">
      <c r="A19" s="7">
        <v>12</v>
      </c>
      <c r="B19" s="8" t="s">
        <v>22</v>
      </c>
      <c r="C19" s="14"/>
      <c r="D19" s="25" t="s">
        <v>18</v>
      </c>
      <c r="E19" s="26">
        <v>7</v>
      </c>
      <c r="F19" s="45">
        <f t="shared" si="0"/>
        <v>0</v>
      </c>
      <c r="G19" s="27"/>
      <c r="H19" s="46">
        <f t="shared" si="2"/>
        <v>0</v>
      </c>
      <c r="I19" s="52"/>
      <c r="J19" s="46">
        <f t="shared" si="1"/>
        <v>0</v>
      </c>
    </row>
    <row r="20" spans="1:11" s="18" customFormat="1" ht="82.5" customHeight="1" thickBot="1" x14ac:dyDescent="0.25">
      <c r="A20" s="7">
        <v>13</v>
      </c>
      <c r="B20" s="8" t="s">
        <v>23</v>
      </c>
      <c r="C20" s="14"/>
      <c r="D20" s="42" t="s">
        <v>17</v>
      </c>
      <c r="E20" s="23">
        <v>16</v>
      </c>
      <c r="F20" s="45">
        <f t="shared" si="0"/>
        <v>0</v>
      </c>
      <c r="G20" s="49"/>
      <c r="H20" s="46">
        <f t="shared" si="2"/>
        <v>0</v>
      </c>
      <c r="I20" s="52"/>
      <c r="J20" s="46">
        <f t="shared" si="1"/>
        <v>0</v>
      </c>
    </row>
    <row r="21" spans="1:11" s="18" customFormat="1" ht="115.5" customHeight="1" thickBot="1" x14ac:dyDescent="0.25">
      <c r="A21" s="7">
        <v>14</v>
      </c>
      <c r="B21" s="8" t="s">
        <v>42</v>
      </c>
      <c r="C21" s="14"/>
      <c r="D21" s="42" t="s">
        <v>18</v>
      </c>
      <c r="E21" s="23">
        <v>16</v>
      </c>
      <c r="F21" s="45">
        <f t="shared" si="0"/>
        <v>0</v>
      </c>
      <c r="G21" s="50"/>
      <c r="H21" s="46">
        <f t="shared" si="2"/>
        <v>0</v>
      </c>
      <c r="I21" s="52"/>
      <c r="J21" s="46">
        <f t="shared" si="1"/>
        <v>0</v>
      </c>
    </row>
    <row r="22" spans="1:11" s="18" customFormat="1" ht="140.25" customHeight="1" thickBot="1" x14ac:dyDescent="0.25">
      <c r="A22" s="7">
        <v>15</v>
      </c>
      <c r="B22" s="8" t="s">
        <v>34</v>
      </c>
      <c r="C22" s="14"/>
      <c r="D22" s="42" t="s">
        <v>17</v>
      </c>
      <c r="E22" s="23">
        <v>16</v>
      </c>
      <c r="F22" s="45">
        <f t="shared" si="0"/>
        <v>0</v>
      </c>
      <c r="G22" s="51"/>
      <c r="H22" s="46">
        <f t="shared" si="2"/>
        <v>0</v>
      </c>
      <c r="I22" s="52"/>
      <c r="J22" s="46">
        <f t="shared" si="1"/>
        <v>0</v>
      </c>
    </row>
    <row r="23" spans="1:11" s="18" customFormat="1" ht="15" customHeight="1" thickBot="1" x14ac:dyDescent="0.25">
      <c r="A23" s="55" t="s">
        <v>3</v>
      </c>
      <c r="B23" s="56"/>
      <c r="C23" s="56"/>
      <c r="D23" s="56"/>
      <c r="E23" s="56"/>
      <c r="F23" s="56"/>
      <c r="G23" s="58"/>
      <c r="H23" s="54">
        <f>SUM(H7:H22)</f>
        <v>0</v>
      </c>
      <c r="I23" s="17"/>
      <c r="J23" s="21">
        <f>SUM(J7:J22)</f>
        <v>0</v>
      </c>
    </row>
    <row r="24" spans="1:11" s="18" customFormat="1" ht="13.9" customHeight="1" x14ac:dyDescent="0.2"/>
    <row r="25" spans="1:11" s="18" customFormat="1" ht="13.9" customHeight="1" x14ac:dyDescent="0.25">
      <c r="A25" s="3" t="s">
        <v>4</v>
      </c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s="18" customFormat="1" ht="12" customHeight="1" x14ac:dyDescent="0.25">
      <c r="A26" s="72" t="s">
        <v>16</v>
      </c>
      <c r="B26" s="72"/>
      <c r="C26" s="72"/>
      <c r="D26" s="72"/>
      <c r="E26" s="72"/>
      <c r="F26" s="72"/>
      <c r="G26" s="72"/>
      <c r="H26" s="72"/>
      <c r="I26" s="72"/>
      <c r="J26" s="72"/>
      <c r="K26" s="3"/>
    </row>
    <row r="27" spans="1:11" s="18" customFormat="1" ht="13.9" customHeight="1" x14ac:dyDescent="0.25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3"/>
    </row>
    <row r="28" spans="1:11" s="18" customFormat="1" ht="24.75" customHeight="1" x14ac:dyDescent="0.25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3"/>
    </row>
    <row r="29" spans="1:11" s="18" customFormat="1" ht="13.9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s="18" customFormat="1" x14ac:dyDescent="0.25">
      <c r="A30" s="3"/>
      <c r="B30" s="3"/>
      <c r="C30" s="3"/>
      <c r="D30" s="3"/>
      <c r="E30" s="19"/>
      <c r="F30" s="19"/>
      <c r="G30" s="19" t="s">
        <v>1</v>
      </c>
      <c r="H30" s="19"/>
      <c r="I30" s="19"/>
      <c r="J30" s="3"/>
    </row>
    <row r="31" spans="1:11" s="18" customFormat="1" ht="15" customHeight="1" x14ac:dyDescent="0.25">
      <c r="A31" s="3"/>
      <c r="B31" s="3"/>
      <c r="C31" s="3"/>
      <c r="D31" s="3"/>
      <c r="E31" s="3"/>
      <c r="F31" s="3"/>
      <c r="G31" s="19" t="s">
        <v>2</v>
      </c>
      <c r="H31" s="19"/>
      <c r="I31" s="19"/>
      <c r="J31" s="3"/>
    </row>
    <row r="32" spans="1:11" s="18" customFormat="1" ht="13.9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ht="30.75" customHeight="1" x14ac:dyDescent="0.25"/>
  </sheetData>
  <mergeCells count="9">
    <mergeCell ref="A1:E1"/>
    <mergeCell ref="G1:J1"/>
    <mergeCell ref="A5:D5"/>
    <mergeCell ref="A23:G23"/>
    <mergeCell ref="A26:J28"/>
    <mergeCell ref="B7:B8"/>
    <mergeCell ref="A7:A8"/>
    <mergeCell ref="D7:D8"/>
    <mergeCell ref="C7:C8"/>
  </mergeCells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Pakiet nr 1</vt:lpstr>
      <vt:lpstr>Pakiet nr 2</vt:lpstr>
      <vt:lpstr>'Pakiet nr 1'!Obszar_wydruku</vt:lpstr>
      <vt:lpstr>'Pakiet nr 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Gajowski</dc:creator>
  <cp:lastModifiedBy>Marzena Szolc</cp:lastModifiedBy>
  <cp:lastPrinted>2022-12-05T11:20:42Z</cp:lastPrinted>
  <dcterms:created xsi:type="dcterms:W3CDTF">2020-03-30T00:16:02Z</dcterms:created>
  <dcterms:modified xsi:type="dcterms:W3CDTF">2023-04-11T09:44:30Z</dcterms:modified>
</cp:coreProperties>
</file>